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s_\OneDrive\Desktop\PC_23Files\Savvy\Financial Examples\"/>
    </mc:Choice>
  </mc:AlternateContent>
  <xr:revisionPtr revIDLastSave="0" documentId="13_ncr:1_{D80372B6-F838-4E8F-8C50-75E7031CAFCB}" xr6:coauthVersionLast="47" xr6:coauthVersionMax="47" xr10:uidLastSave="{00000000-0000-0000-0000-000000000000}"/>
  <bookViews>
    <workbookView xWindow="-98" yWindow="-98" windowWidth="21795" windowHeight="11625" firstSheet="1" activeTab="1" xr2:uid="{64CEC311-F8BB-4748-A5F3-1140B9680556}"/>
  </bookViews>
  <sheets>
    <sheet name="RN v MA - Rate" sheetId="2" state="hidden" r:id="rId1"/>
    <sheet name="RN v MA - 99490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C6" i="3"/>
  <c r="F4" i="3"/>
  <c r="H4" i="3" s="1"/>
  <c r="D4" i="3"/>
  <c r="C4" i="3"/>
  <c r="F3" i="3"/>
  <c r="H3" i="3" s="1"/>
  <c r="D3" i="3"/>
  <c r="C3" i="3"/>
  <c r="F2" i="3"/>
  <c r="H2" i="3" s="1"/>
  <c r="D2" i="3"/>
  <c r="C2" i="3"/>
  <c r="D3" i="2"/>
  <c r="D6" i="2" s="1"/>
  <c r="D4" i="2"/>
  <c r="D2" i="2"/>
  <c r="F3" i="2"/>
  <c r="H3" i="2" s="1"/>
  <c r="F4" i="2"/>
  <c r="H4" i="2" s="1"/>
  <c r="F2" i="2"/>
  <c r="H2" i="2" s="1"/>
  <c r="C3" i="2"/>
  <c r="C4" i="2"/>
  <c r="C2" i="2"/>
  <c r="G2" i="3" l="1"/>
  <c r="H6" i="3"/>
  <c r="F6" i="3"/>
  <c r="G3" i="3"/>
  <c r="G4" i="3"/>
  <c r="H6" i="2"/>
  <c r="C6" i="2"/>
  <c r="G3" i="2"/>
  <c r="G4" i="2"/>
  <c r="G2" i="2"/>
  <c r="G6" i="3" l="1"/>
  <c r="G6" i="2"/>
  <c r="F6" i="2"/>
</calcChain>
</file>

<file path=xl/sharedStrings.xml><?xml version="1.0" encoding="utf-8"?>
<sst xmlns="http://schemas.openxmlformats.org/spreadsheetml/2006/main" count="22" uniqueCount="12">
  <si>
    <t>Month 1</t>
  </si>
  <si>
    <t>Month 2</t>
  </si>
  <si>
    <t>Month 3</t>
  </si>
  <si>
    <t>CCM Billed QTY</t>
  </si>
  <si>
    <t>Total</t>
  </si>
  <si>
    <t>CCM Reimbursement</t>
  </si>
  <si>
    <t>G0511 Rate</t>
  </si>
  <si>
    <t>RN Cost</t>
  </si>
  <si>
    <t>MA Cost</t>
  </si>
  <si>
    <t>Profit with RN</t>
  </si>
  <si>
    <t>Profit with MA</t>
  </si>
  <si>
    <t>99490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</si>
</sst>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0" xfId="0" applyNumberFormat="1"/>
    <xf numFmtId="164" fontId="3" fillId="0" borderId="1" xfId="0" applyNumberFormat="1" applyFont="1" applyBorder="1"/>
    <xf numFmtId="164" fontId="0" fillId="0" borderId="0" xfId="1" applyNumberFormat="1" applyFont="1" applyAlignment="1">
      <alignment horizontal="center"/>
    </xf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164" fontId="3" fillId="3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7CA40-85D8-49B9-BB7F-75D6CF624590}">
  <dimension ref="A1:H6"/>
  <sheetViews>
    <sheetView showGridLines="0" zoomScale="160" zoomScaleNormal="160" workbookViewId="0">
      <selection activeCell="D9" sqref="D9"/>
    </sheetView>
  </sheetViews>
  <sheetFormatPr defaultRowHeight="14.25" x14ac:dyDescent="0.45"/>
  <cols>
    <col min="1" max="1" width="7.9296875" customWidth="1"/>
    <col min="2" max="2" width="10.1328125" customWidth="1"/>
    <col min="3" max="3" width="8.73046875" customWidth="1"/>
    <col min="4" max="4" width="10.9296875" customWidth="1"/>
    <col min="5" max="5" width="9.796875" customWidth="1"/>
    <col min="6" max="6" width="13.9296875" style="1" customWidth="1"/>
  </cols>
  <sheetData>
    <row r="1" spans="1:8" ht="28.5" x14ac:dyDescent="0.45">
      <c r="A1" s="6"/>
      <c r="B1" s="7" t="s">
        <v>3</v>
      </c>
      <c r="C1" s="7" t="s">
        <v>7</v>
      </c>
      <c r="D1" s="7" t="s">
        <v>8</v>
      </c>
      <c r="E1" s="7" t="s">
        <v>6</v>
      </c>
      <c r="F1" s="7" t="s">
        <v>5</v>
      </c>
      <c r="G1" s="7" t="s">
        <v>9</v>
      </c>
      <c r="H1" s="7" t="s">
        <v>10</v>
      </c>
    </row>
    <row r="2" spans="1:8" x14ac:dyDescent="0.45">
      <c r="A2" t="s">
        <v>0</v>
      </c>
      <c r="B2" s="1">
        <v>100</v>
      </c>
      <c r="C2" s="5">
        <f>35*2080/12</f>
        <v>6066.666666666667</v>
      </c>
      <c r="D2" s="5">
        <f>20*2080/12</f>
        <v>3466.6666666666665</v>
      </c>
      <c r="E2" s="5">
        <v>71</v>
      </c>
      <c r="F2" s="5">
        <f>B2*E2</f>
        <v>7100</v>
      </c>
      <c r="G2" s="3">
        <f>F2-C2</f>
        <v>1033.333333333333</v>
      </c>
      <c r="H2" s="3">
        <f>F2-D2</f>
        <v>3633.3333333333335</v>
      </c>
    </row>
    <row r="3" spans="1:8" x14ac:dyDescent="0.45">
      <c r="A3" t="s">
        <v>1</v>
      </c>
      <c r="B3" s="1">
        <v>100</v>
      </c>
      <c r="C3" s="5">
        <f t="shared" ref="C3:C4" si="0">35*2080/12</f>
        <v>6066.666666666667</v>
      </c>
      <c r="D3" s="5">
        <f t="shared" ref="D3:D4" si="1">20*2080/12</f>
        <v>3466.6666666666665</v>
      </c>
      <c r="E3" s="5">
        <v>71</v>
      </c>
      <c r="F3" s="5">
        <f t="shared" ref="F3:F4" si="2">B3*E3</f>
        <v>7100</v>
      </c>
      <c r="G3" s="3">
        <f t="shared" ref="G3:G4" si="3">F3-C3</f>
        <v>1033.333333333333</v>
      </c>
      <c r="H3" s="3">
        <f t="shared" ref="H3:H4" si="4">F3-D3</f>
        <v>3633.3333333333335</v>
      </c>
    </row>
    <row r="4" spans="1:8" x14ac:dyDescent="0.45">
      <c r="A4" t="s">
        <v>2</v>
      </c>
      <c r="B4" s="1">
        <v>100</v>
      </c>
      <c r="C4" s="5">
        <f t="shared" si="0"/>
        <v>6066.666666666667</v>
      </c>
      <c r="D4" s="5">
        <f t="shared" si="1"/>
        <v>3466.6666666666665</v>
      </c>
      <c r="E4" s="5">
        <v>71</v>
      </c>
      <c r="F4" s="5">
        <f t="shared" si="2"/>
        <v>7100</v>
      </c>
      <c r="G4" s="3">
        <f t="shared" si="3"/>
        <v>1033.333333333333</v>
      </c>
      <c r="H4" s="3">
        <f t="shared" si="4"/>
        <v>3633.3333333333335</v>
      </c>
    </row>
    <row r="6" spans="1:8" ht="14.65" thickBot="1" x14ac:dyDescent="0.5">
      <c r="B6" s="2" t="s">
        <v>4</v>
      </c>
      <c r="C6" s="4">
        <f>SUM(C2:C5)</f>
        <v>18200</v>
      </c>
      <c r="D6" s="4">
        <f>SUM(D2:D5)</f>
        <v>10400</v>
      </c>
      <c r="E6" s="4"/>
      <c r="F6" s="4">
        <f>SUM(F2:F5)</f>
        <v>21300</v>
      </c>
      <c r="G6" s="4">
        <f>SUM(G2:G5)</f>
        <v>3099.9999999999991</v>
      </c>
      <c r="H6" s="4">
        <f>SUM(H2:H5)</f>
        <v>10900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9E0C1-6F31-4282-BEF5-0EC016FE38EC}">
  <dimension ref="A1:H6"/>
  <sheetViews>
    <sheetView showGridLines="0" tabSelected="1" zoomScale="160" zoomScaleNormal="160" workbookViewId="0">
      <selection activeCell="B9" sqref="B9"/>
    </sheetView>
  </sheetViews>
  <sheetFormatPr defaultRowHeight="14.25" x14ac:dyDescent="0.45"/>
  <cols>
    <col min="1" max="1" width="7.9296875" customWidth="1"/>
    <col min="2" max="2" width="10.1328125" customWidth="1"/>
    <col min="3" max="3" width="8.73046875" customWidth="1"/>
    <col min="4" max="4" width="10.9296875" customWidth="1"/>
    <col min="5" max="5" width="9.1328125" customWidth="1"/>
    <col min="6" max="6" width="13.9296875" style="1" customWidth="1"/>
    <col min="7" max="7" width="9.06640625" customWidth="1"/>
  </cols>
  <sheetData>
    <row r="1" spans="1:8" ht="28.5" x14ac:dyDescent="0.45">
      <c r="A1" s="6"/>
      <c r="B1" s="7" t="s">
        <v>3</v>
      </c>
      <c r="C1" s="7" t="s">
        <v>7</v>
      </c>
      <c r="D1" s="7" t="s">
        <v>8</v>
      </c>
      <c r="E1" s="7" t="s">
        <v>11</v>
      </c>
      <c r="F1" s="7" t="s">
        <v>5</v>
      </c>
      <c r="G1" s="7" t="s">
        <v>9</v>
      </c>
      <c r="H1" s="7" t="s">
        <v>10</v>
      </c>
    </row>
    <row r="2" spans="1:8" x14ac:dyDescent="0.45">
      <c r="A2" t="s">
        <v>0</v>
      </c>
      <c r="B2" s="1">
        <v>60</v>
      </c>
      <c r="C2" s="5">
        <f>35*2080/12</f>
        <v>6066.666666666667</v>
      </c>
      <c r="D2" s="5">
        <f>20*2080/12</f>
        <v>3466.6666666666665</v>
      </c>
      <c r="E2" s="5">
        <v>61</v>
      </c>
      <c r="F2" s="5">
        <f>B2*E2</f>
        <v>3660</v>
      </c>
      <c r="G2" s="3">
        <f>F2-C2</f>
        <v>-2406.666666666667</v>
      </c>
      <c r="H2" s="3">
        <f>F2-D2</f>
        <v>193.33333333333348</v>
      </c>
    </row>
    <row r="3" spans="1:8" x14ac:dyDescent="0.45">
      <c r="A3" t="s">
        <v>1</v>
      </c>
      <c r="B3" s="1">
        <v>60</v>
      </c>
      <c r="C3" s="5">
        <f t="shared" ref="C3:C4" si="0">35*2080/12</f>
        <v>6066.666666666667</v>
      </c>
      <c r="D3" s="5">
        <f t="shared" ref="D3:D4" si="1">20*2080/12</f>
        <v>3466.6666666666665</v>
      </c>
      <c r="E3" s="5">
        <v>61</v>
      </c>
      <c r="F3" s="5">
        <f t="shared" ref="F3:F4" si="2">B3*E3</f>
        <v>3660</v>
      </c>
      <c r="G3" s="3">
        <f t="shared" ref="G3:G4" si="3">F3-C3</f>
        <v>-2406.666666666667</v>
      </c>
      <c r="H3" s="3">
        <f t="shared" ref="H3:H4" si="4">F3-D3</f>
        <v>193.33333333333348</v>
      </c>
    </row>
    <row r="4" spans="1:8" x14ac:dyDescent="0.45">
      <c r="A4" t="s">
        <v>2</v>
      </c>
      <c r="B4" s="1">
        <v>60</v>
      </c>
      <c r="C4" s="5">
        <f t="shared" si="0"/>
        <v>6066.666666666667</v>
      </c>
      <c r="D4" s="5">
        <f t="shared" si="1"/>
        <v>3466.6666666666665</v>
      </c>
      <c r="E4" s="5">
        <v>61</v>
      </c>
      <c r="F4" s="5">
        <f t="shared" si="2"/>
        <v>3660</v>
      </c>
      <c r="G4" s="3">
        <f t="shared" si="3"/>
        <v>-2406.666666666667</v>
      </c>
      <c r="H4" s="3">
        <f t="shared" si="4"/>
        <v>193.33333333333348</v>
      </c>
    </row>
    <row r="6" spans="1:8" ht="14.65" thickBot="1" x14ac:dyDescent="0.5">
      <c r="B6" s="2" t="s">
        <v>4</v>
      </c>
      <c r="C6" s="4">
        <f>SUM(C2:C5)</f>
        <v>18200</v>
      </c>
      <c r="D6" s="4">
        <f>SUM(D2:D5)</f>
        <v>10400</v>
      </c>
      <c r="E6" s="4"/>
      <c r="F6" s="4">
        <f>SUM(F2:F5)</f>
        <v>10980</v>
      </c>
      <c r="G6" s="8">
        <f>SUM(G2:G5)</f>
        <v>-7220.0000000000009</v>
      </c>
      <c r="H6" s="8">
        <f>SUM(H2:H5)</f>
        <v>580.00000000000045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RN v MA - Rate</vt:lpstr>
      <vt:lpstr>RN v MA - 99490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Schroeder</dc:creator>
  <cp:lastModifiedBy>Jessica Schroeder</cp:lastModifiedBy>
  <dcterms:created xsi:type="dcterms:W3CDTF">2024-10-04T15:01:10Z</dcterms:created>
  <dcterms:modified xsi:type="dcterms:W3CDTF">2025-10-24T18:55:19Z</dcterms:modified>
</cp:coreProperties>
</file>