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FLEX GRANT\Data Projects\"/>
    </mc:Choice>
  </mc:AlternateContent>
  <bookViews>
    <workbookView xWindow="0" yWindow="165" windowWidth="12630" windowHeight="5955" activeTab="2"/>
  </bookViews>
  <sheets>
    <sheet name="INSTRUCTIONS" sheetId="19" r:id="rId1"/>
    <sheet name="DEADLINES" sheetId="17" r:id="rId2"/>
    <sheet name="PIN BENCHMARKING" sheetId="12" r:id="rId3"/>
    <sheet name="PIN DICTIONARY" sheetId="14" r:id="rId4"/>
    <sheet name="HQIC" sheetId="15" r:id="rId5"/>
    <sheet name="HQIC DICTIONARY" sheetId="16" r:id="rId6"/>
    <sheet name="MBQIP" sheetId="20" r:id="rId7"/>
    <sheet name="MBQIP DICTIONARY" sheetId="22" r:id="rId8"/>
    <sheet name="Definitions" sheetId="7" state="hidden" r:id="rId9"/>
  </sheets>
  <definedNames>
    <definedName name="_xlnm._FilterDatabase" localSheetId="6" hidden="1">MBQIP!$A$1:$B$38</definedName>
    <definedName name="_xlnm._FilterDatabase" localSheetId="2" hidden="1">'PIN BENCHMARKING'!$A$1:$B$109</definedName>
    <definedName name="_xlnm._FilterDatabase" localSheetId="3" hidden="1">'PIN DICTIONARY'!$A$1:$A$64</definedName>
    <definedName name="_xlnm.Print_Area" localSheetId="6">MBQIP!$A$1:$E$38</definedName>
    <definedName name="_xlnm.Print_Area" localSheetId="2">'PIN BENCHMARKING'!$A$1:$E$109</definedName>
    <definedName name="_xlnm.Print_Area" localSheetId="3">'PIN DICTIONARY'!$A$1:$B$64</definedName>
    <definedName name="_xlnm.Print_Titles" localSheetId="6">MBQIP!$1:$1</definedName>
    <definedName name="_xlnm.Print_Titles" localSheetId="2">'PIN BENCHMARKING'!$1:$1</definedName>
    <definedName name="_xlnm.Print_Titles" localSheetId="3">'PIN DICTIONARY'!$1:$1</definedName>
  </definedNames>
  <calcPr calcId="162913"/>
</workbook>
</file>

<file path=xl/calcChain.xml><?xml version="1.0" encoding="utf-8"?>
<calcChain xmlns="http://schemas.openxmlformats.org/spreadsheetml/2006/main">
  <c r="N45" i="12" l="1"/>
  <c r="M45" i="12"/>
  <c r="L45" i="12"/>
  <c r="K45" i="12"/>
  <c r="J45" i="12"/>
  <c r="I45" i="12"/>
  <c r="H45" i="12"/>
  <c r="G45" i="12"/>
  <c r="F45" i="12"/>
  <c r="E45" i="12"/>
  <c r="D45" i="12"/>
  <c r="C45" i="12"/>
  <c r="N48" i="12"/>
  <c r="M48" i="12"/>
  <c r="L48" i="12"/>
  <c r="K48" i="12"/>
  <c r="J48" i="12"/>
  <c r="I48" i="12"/>
  <c r="H48" i="12"/>
  <c r="G48" i="12"/>
  <c r="F48" i="12"/>
  <c r="E48" i="12"/>
  <c r="D48" i="12"/>
  <c r="C48" i="12"/>
  <c r="N42" i="12"/>
  <c r="M42" i="12"/>
  <c r="L42" i="12"/>
  <c r="K42" i="12"/>
  <c r="J42" i="12"/>
  <c r="I42" i="12"/>
  <c r="H42" i="12"/>
  <c r="G42" i="12"/>
  <c r="F42" i="12"/>
  <c r="E42" i="12"/>
  <c r="D42" i="12"/>
  <c r="C42" i="12"/>
  <c r="N39" i="12"/>
  <c r="M39" i="12"/>
  <c r="L39" i="12"/>
  <c r="K39" i="12"/>
  <c r="J39" i="12"/>
  <c r="I39" i="12"/>
  <c r="H39" i="12"/>
  <c r="G39" i="12"/>
  <c r="F39" i="12"/>
  <c r="E39" i="12"/>
  <c r="D39" i="12"/>
  <c r="C39" i="12"/>
  <c r="N36" i="12"/>
  <c r="M36" i="12"/>
  <c r="L36" i="12"/>
  <c r="K36" i="12"/>
  <c r="J36" i="12"/>
  <c r="I36" i="12"/>
  <c r="H36" i="12"/>
  <c r="G36" i="12"/>
  <c r="F36" i="12"/>
  <c r="E36" i="12"/>
  <c r="D36" i="12"/>
  <c r="C36" i="12"/>
  <c r="C5" i="15" l="1"/>
  <c r="C30" i="12"/>
  <c r="C13" i="12"/>
  <c r="N36" i="20" l="1"/>
  <c r="M36" i="20"/>
  <c r="L36" i="20"/>
  <c r="K36" i="20"/>
  <c r="J36" i="20"/>
  <c r="I36" i="20"/>
  <c r="H36" i="20"/>
  <c r="G36" i="20"/>
  <c r="F36" i="20"/>
  <c r="E36" i="20"/>
  <c r="D36" i="20"/>
  <c r="C36" i="20"/>
  <c r="N33" i="20"/>
  <c r="M33" i="20"/>
  <c r="L33" i="20"/>
  <c r="K33" i="20"/>
  <c r="J33" i="20"/>
  <c r="I33" i="20"/>
  <c r="H33" i="20"/>
  <c r="G33" i="20"/>
  <c r="F33" i="20"/>
  <c r="E33" i="20"/>
  <c r="D33" i="20"/>
  <c r="C33" i="20"/>
  <c r="N30" i="20"/>
  <c r="M30" i="20"/>
  <c r="L30" i="20"/>
  <c r="K30" i="20"/>
  <c r="J30" i="20"/>
  <c r="I30" i="20"/>
  <c r="H30" i="20"/>
  <c r="G30" i="20"/>
  <c r="F30" i="20"/>
  <c r="E30" i="20"/>
  <c r="D30" i="20"/>
  <c r="C30" i="20"/>
  <c r="N27" i="20"/>
  <c r="M27" i="20"/>
  <c r="L27" i="20"/>
  <c r="K27" i="20"/>
  <c r="J27" i="20"/>
  <c r="I27" i="20"/>
  <c r="H27" i="20"/>
  <c r="G27" i="20"/>
  <c r="F27" i="20"/>
  <c r="E27" i="20"/>
  <c r="D27" i="20"/>
  <c r="C27" i="20"/>
  <c r="N24" i="20"/>
  <c r="M24" i="20"/>
  <c r="L24" i="20"/>
  <c r="K24" i="20"/>
  <c r="J24" i="20"/>
  <c r="I24" i="20"/>
  <c r="H24" i="20"/>
  <c r="G24" i="20"/>
  <c r="F24" i="20"/>
  <c r="E24" i="20"/>
  <c r="D24" i="20"/>
  <c r="C24" i="20"/>
  <c r="N21" i="20"/>
  <c r="M21" i="20"/>
  <c r="L21" i="20"/>
  <c r="K21" i="20"/>
  <c r="J21" i="20"/>
  <c r="I21" i="20"/>
  <c r="H21" i="20"/>
  <c r="G21" i="20"/>
  <c r="F21" i="20"/>
  <c r="E21" i="20"/>
  <c r="D21" i="20"/>
  <c r="C21" i="20"/>
  <c r="N18" i="20"/>
  <c r="M18" i="20"/>
  <c r="L18" i="20"/>
  <c r="K18" i="20"/>
  <c r="J18" i="20"/>
  <c r="I18" i="20"/>
  <c r="H18" i="20"/>
  <c r="G18" i="20"/>
  <c r="F18" i="20"/>
  <c r="E18" i="20"/>
  <c r="D18" i="20"/>
  <c r="C18" i="20"/>
  <c r="N15" i="20"/>
  <c r="M15" i="20"/>
  <c r="L15" i="20"/>
  <c r="K15" i="20"/>
  <c r="J15" i="20"/>
  <c r="I15" i="20"/>
  <c r="H15" i="20"/>
  <c r="G15" i="20"/>
  <c r="F15" i="20"/>
  <c r="E15" i="20"/>
  <c r="D15" i="20"/>
  <c r="C15" i="20"/>
  <c r="D12" i="20"/>
  <c r="E12" i="20"/>
  <c r="F12" i="20"/>
  <c r="G12" i="20"/>
  <c r="H12" i="20"/>
  <c r="I12" i="20"/>
  <c r="J12" i="20"/>
  <c r="K12" i="20"/>
  <c r="L12" i="20"/>
  <c r="M12" i="20"/>
  <c r="N12" i="20"/>
  <c r="C12" i="20"/>
  <c r="N8" i="20"/>
  <c r="N37" i="20"/>
  <c r="M37" i="20"/>
  <c r="L37" i="20"/>
  <c r="K37" i="20"/>
  <c r="J37" i="20"/>
  <c r="I37" i="20"/>
  <c r="H37" i="20"/>
  <c r="G37" i="20"/>
  <c r="F37" i="20"/>
  <c r="E37" i="20"/>
  <c r="D37" i="20"/>
  <c r="C37" i="20"/>
  <c r="C8" i="20"/>
  <c r="N53" i="15" l="1"/>
  <c r="M53" i="15"/>
  <c r="L53" i="15"/>
  <c r="K53" i="15"/>
  <c r="J53" i="15"/>
  <c r="I53" i="15"/>
  <c r="H53" i="15"/>
  <c r="G53" i="15"/>
  <c r="F53" i="15"/>
  <c r="E53" i="15"/>
  <c r="D53" i="15"/>
  <c r="C53" i="15"/>
  <c r="N50" i="15"/>
  <c r="M50" i="15"/>
  <c r="L50" i="15"/>
  <c r="K50" i="15"/>
  <c r="J50" i="15"/>
  <c r="I50" i="15"/>
  <c r="H50" i="15"/>
  <c r="G50" i="15"/>
  <c r="F50" i="15"/>
  <c r="E50" i="15"/>
  <c r="D50" i="15"/>
  <c r="C50" i="15"/>
  <c r="N47" i="15"/>
  <c r="M47" i="15"/>
  <c r="L47" i="15"/>
  <c r="K47" i="15"/>
  <c r="J47" i="15"/>
  <c r="I47" i="15"/>
  <c r="H47" i="15"/>
  <c r="G47" i="15"/>
  <c r="F47" i="15"/>
  <c r="E47" i="15"/>
  <c r="D47" i="15"/>
  <c r="C47" i="15"/>
  <c r="N44" i="15"/>
  <c r="M44" i="15"/>
  <c r="L44" i="15"/>
  <c r="K44" i="15"/>
  <c r="J44" i="15"/>
  <c r="I44" i="15"/>
  <c r="H44" i="15"/>
  <c r="G44" i="15"/>
  <c r="F44" i="15"/>
  <c r="E44" i="15"/>
  <c r="D44" i="15"/>
  <c r="C44" i="15"/>
  <c r="N41" i="15"/>
  <c r="M41" i="15"/>
  <c r="L41" i="15"/>
  <c r="K41" i="15"/>
  <c r="J41" i="15"/>
  <c r="I41" i="15"/>
  <c r="H41" i="15"/>
  <c r="G41" i="15"/>
  <c r="F41" i="15"/>
  <c r="E41" i="15"/>
  <c r="D41" i="15"/>
  <c r="C41" i="15"/>
  <c r="N38" i="15"/>
  <c r="M38" i="15"/>
  <c r="L38" i="15"/>
  <c r="K38" i="15"/>
  <c r="J38" i="15"/>
  <c r="I38" i="15"/>
  <c r="H38" i="15"/>
  <c r="G38" i="15"/>
  <c r="F38" i="15"/>
  <c r="E38" i="15"/>
  <c r="D38" i="15"/>
  <c r="C38" i="15"/>
  <c r="N35" i="15"/>
  <c r="M35" i="15"/>
  <c r="L35" i="15"/>
  <c r="K35" i="15"/>
  <c r="J35" i="15"/>
  <c r="I35" i="15"/>
  <c r="H35" i="15"/>
  <c r="G35" i="15"/>
  <c r="F35" i="15"/>
  <c r="E35" i="15"/>
  <c r="D35" i="15"/>
  <c r="C35" i="15"/>
  <c r="N32" i="15"/>
  <c r="M32" i="15"/>
  <c r="L32" i="15"/>
  <c r="K32" i="15"/>
  <c r="J32" i="15"/>
  <c r="I32" i="15"/>
  <c r="H32" i="15"/>
  <c r="G32" i="15"/>
  <c r="F32" i="15"/>
  <c r="E32" i="15"/>
  <c r="D32" i="15"/>
  <c r="C32" i="15"/>
  <c r="N29" i="15"/>
  <c r="M29" i="15"/>
  <c r="L29" i="15"/>
  <c r="K29" i="15"/>
  <c r="J29" i="15"/>
  <c r="I29" i="15"/>
  <c r="H29" i="15"/>
  <c r="G29" i="15"/>
  <c r="F29" i="15"/>
  <c r="E29" i="15"/>
  <c r="D29" i="15"/>
  <c r="C29" i="15"/>
  <c r="N26" i="15"/>
  <c r="M26" i="15"/>
  <c r="L26" i="15"/>
  <c r="K26" i="15"/>
  <c r="J26" i="15"/>
  <c r="I26" i="15"/>
  <c r="H26" i="15"/>
  <c r="G26" i="15"/>
  <c r="F26" i="15"/>
  <c r="E26" i="15"/>
  <c r="D26" i="15"/>
  <c r="C26" i="15"/>
  <c r="N23" i="15"/>
  <c r="M23" i="15"/>
  <c r="L23" i="15"/>
  <c r="K23" i="15"/>
  <c r="J23" i="15"/>
  <c r="I23" i="15"/>
  <c r="H23" i="15"/>
  <c r="G23" i="15"/>
  <c r="F23" i="15"/>
  <c r="E23" i="15"/>
  <c r="D23" i="15"/>
  <c r="C23" i="15"/>
  <c r="N20" i="15"/>
  <c r="M20" i="15"/>
  <c r="L20" i="15"/>
  <c r="K20" i="15"/>
  <c r="J20" i="15"/>
  <c r="I20" i="15"/>
  <c r="H20" i="15"/>
  <c r="G20" i="15"/>
  <c r="F20" i="15"/>
  <c r="E20" i="15"/>
  <c r="D20" i="15"/>
  <c r="C20" i="15"/>
  <c r="N17" i="15"/>
  <c r="M17" i="15"/>
  <c r="L17" i="15"/>
  <c r="K17" i="15"/>
  <c r="J17" i="15"/>
  <c r="I17" i="15"/>
  <c r="H17" i="15"/>
  <c r="G17" i="15"/>
  <c r="F17" i="15"/>
  <c r="E17" i="15"/>
  <c r="D17" i="15"/>
  <c r="C17" i="15"/>
  <c r="N14" i="15"/>
  <c r="M14" i="15"/>
  <c r="L14" i="15"/>
  <c r="K14" i="15"/>
  <c r="J14" i="15"/>
  <c r="I14" i="15"/>
  <c r="H14" i="15"/>
  <c r="G14" i="15"/>
  <c r="F14" i="15"/>
  <c r="E14" i="15"/>
  <c r="D14" i="15"/>
  <c r="C14" i="15"/>
  <c r="N11" i="15"/>
  <c r="M11" i="15"/>
  <c r="L11" i="15"/>
  <c r="K11" i="15"/>
  <c r="J11" i="15"/>
  <c r="I11" i="15"/>
  <c r="H11" i="15"/>
  <c r="G11" i="15"/>
  <c r="F11" i="15"/>
  <c r="E11" i="15"/>
  <c r="D11" i="15"/>
  <c r="C11" i="15"/>
  <c r="N8" i="15"/>
  <c r="M8" i="15"/>
  <c r="L8" i="15"/>
  <c r="K8" i="15"/>
  <c r="J8" i="15"/>
  <c r="I8" i="15"/>
  <c r="H8" i="15"/>
  <c r="G8" i="15"/>
  <c r="F8" i="15"/>
  <c r="E8" i="15"/>
  <c r="D8" i="15"/>
  <c r="C8" i="15"/>
  <c r="N5" i="15"/>
  <c r="M5" i="15"/>
  <c r="L5" i="15"/>
  <c r="K5" i="15"/>
  <c r="J5" i="15"/>
  <c r="I5" i="15"/>
  <c r="H5" i="15"/>
  <c r="G5" i="15"/>
  <c r="F5" i="15"/>
  <c r="E5" i="15"/>
  <c r="D5" i="15"/>
  <c r="N2" i="15"/>
  <c r="M2" i="15"/>
  <c r="L2" i="15"/>
  <c r="K2" i="15"/>
  <c r="J2" i="15"/>
  <c r="I2" i="15"/>
  <c r="H2" i="15"/>
  <c r="G2" i="15"/>
  <c r="F2" i="15"/>
  <c r="E2" i="15"/>
  <c r="D2" i="15"/>
  <c r="C2" i="15"/>
  <c r="D107" i="12" l="1"/>
  <c r="E107" i="12"/>
  <c r="F107" i="12"/>
  <c r="G107" i="12"/>
  <c r="H107" i="12"/>
  <c r="I107" i="12"/>
  <c r="J107" i="12"/>
  <c r="K107" i="12"/>
  <c r="L107" i="12"/>
  <c r="M107" i="12"/>
  <c r="N107" i="12"/>
  <c r="D99" i="12"/>
  <c r="L99" i="12"/>
  <c r="D100" i="12"/>
  <c r="E100" i="12"/>
  <c r="F100" i="12"/>
  <c r="G100" i="12"/>
  <c r="H100" i="12"/>
  <c r="H99" i="12" s="1"/>
  <c r="I100" i="12"/>
  <c r="J100" i="12"/>
  <c r="K100" i="12"/>
  <c r="K99" i="12" s="1"/>
  <c r="L100" i="12"/>
  <c r="M100" i="12"/>
  <c r="N100" i="12"/>
  <c r="D101" i="12"/>
  <c r="E101" i="12"/>
  <c r="F101" i="12"/>
  <c r="G101" i="12"/>
  <c r="H101" i="12"/>
  <c r="I101" i="12"/>
  <c r="J101" i="12"/>
  <c r="K101" i="12"/>
  <c r="L101" i="12"/>
  <c r="M101" i="12"/>
  <c r="N101" i="12"/>
  <c r="D103" i="12"/>
  <c r="E103" i="12"/>
  <c r="E102" i="12" s="1"/>
  <c r="F103" i="12"/>
  <c r="G103" i="12"/>
  <c r="H103" i="12"/>
  <c r="H102" i="12" s="1"/>
  <c r="I103" i="12"/>
  <c r="I102" i="12" s="1"/>
  <c r="J103" i="12"/>
  <c r="J102" i="12" s="1"/>
  <c r="K103" i="12"/>
  <c r="K102" i="12" s="1"/>
  <c r="L103" i="12"/>
  <c r="M103" i="12"/>
  <c r="M102" i="12" s="1"/>
  <c r="N103" i="12"/>
  <c r="D104" i="12"/>
  <c r="D102" i="12" s="1"/>
  <c r="E104" i="12"/>
  <c r="F104" i="12"/>
  <c r="F102" i="12" s="1"/>
  <c r="G104" i="12"/>
  <c r="G102" i="12" s="1"/>
  <c r="H104" i="12"/>
  <c r="I104" i="12"/>
  <c r="J104" i="12"/>
  <c r="K104" i="12"/>
  <c r="L104" i="12"/>
  <c r="L102" i="12" s="1"/>
  <c r="M104" i="12"/>
  <c r="N104" i="12"/>
  <c r="N102" i="12" s="1"/>
  <c r="D105" i="12"/>
  <c r="E105" i="12"/>
  <c r="F105" i="12"/>
  <c r="G105" i="12"/>
  <c r="H105" i="12"/>
  <c r="I105" i="12"/>
  <c r="J105" i="12"/>
  <c r="K105" i="12"/>
  <c r="L105" i="12"/>
  <c r="M105" i="12"/>
  <c r="N105" i="12"/>
  <c r="D94" i="12"/>
  <c r="I94" i="12"/>
  <c r="L94" i="12"/>
  <c r="D96" i="12"/>
  <c r="E96" i="12"/>
  <c r="I96" i="12"/>
  <c r="L96" i="12"/>
  <c r="M96" i="12"/>
  <c r="D97" i="12"/>
  <c r="E97" i="12"/>
  <c r="F97" i="12"/>
  <c r="F96" i="12" s="1"/>
  <c r="G97" i="12"/>
  <c r="G96" i="12" s="1"/>
  <c r="H97" i="12"/>
  <c r="H96" i="12" s="1"/>
  <c r="I97" i="12"/>
  <c r="J97" i="12"/>
  <c r="J96" i="12" s="1"/>
  <c r="K97" i="12"/>
  <c r="K96" i="12" s="1"/>
  <c r="L97" i="12"/>
  <c r="M97" i="12"/>
  <c r="N97" i="12"/>
  <c r="N96" i="12" s="1"/>
  <c r="D95" i="12"/>
  <c r="E95" i="12"/>
  <c r="E94" i="12" s="1"/>
  <c r="F95" i="12"/>
  <c r="F94" i="12" s="1"/>
  <c r="G95" i="12"/>
  <c r="G94" i="12" s="1"/>
  <c r="H95" i="12"/>
  <c r="H94" i="12" s="1"/>
  <c r="I95" i="12"/>
  <c r="J95" i="12"/>
  <c r="J94" i="12" s="1"/>
  <c r="K95" i="12"/>
  <c r="K94" i="12" s="1"/>
  <c r="L95" i="12"/>
  <c r="M95" i="12"/>
  <c r="M94" i="12" s="1"/>
  <c r="N95" i="12"/>
  <c r="N94" i="12" s="1"/>
  <c r="C101" i="12"/>
  <c r="C105" i="12"/>
  <c r="C103" i="12"/>
  <c r="C100" i="12"/>
  <c r="C104" i="12"/>
  <c r="C95" i="12"/>
  <c r="C94" i="12" s="1"/>
  <c r="D91" i="12"/>
  <c r="E91" i="12"/>
  <c r="F91" i="12"/>
  <c r="G91" i="12"/>
  <c r="H91" i="12"/>
  <c r="I91" i="12"/>
  <c r="J91" i="12"/>
  <c r="K91" i="12"/>
  <c r="L91" i="12"/>
  <c r="M91" i="12"/>
  <c r="N91" i="12"/>
  <c r="C91" i="12"/>
  <c r="F88" i="12"/>
  <c r="G88" i="12"/>
  <c r="I88" i="12"/>
  <c r="J88" i="12"/>
  <c r="N88" i="12"/>
  <c r="D89" i="12"/>
  <c r="D88" i="12" s="1"/>
  <c r="E89" i="12"/>
  <c r="E88" i="12" s="1"/>
  <c r="F89" i="12"/>
  <c r="G89" i="12"/>
  <c r="H89" i="12"/>
  <c r="H88" i="12" s="1"/>
  <c r="I89" i="12"/>
  <c r="J89" i="12"/>
  <c r="K89" i="12"/>
  <c r="K88" i="12" s="1"/>
  <c r="L89" i="12"/>
  <c r="L88" i="12" s="1"/>
  <c r="M89" i="12"/>
  <c r="M88" i="12" s="1"/>
  <c r="N89" i="12"/>
  <c r="C89" i="12"/>
  <c r="C88" i="12" s="1"/>
  <c r="G85" i="12"/>
  <c r="H85" i="12"/>
  <c r="K85" i="12"/>
  <c r="D82" i="12"/>
  <c r="E82" i="12"/>
  <c r="G82" i="12"/>
  <c r="I82" i="12"/>
  <c r="L82" i="12"/>
  <c r="M82" i="12"/>
  <c r="D86" i="12"/>
  <c r="D85" i="12" s="1"/>
  <c r="E86" i="12"/>
  <c r="E85" i="12" s="1"/>
  <c r="F86" i="12"/>
  <c r="F85" i="12" s="1"/>
  <c r="G86" i="12"/>
  <c r="H86" i="12"/>
  <c r="I86" i="12"/>
  <c r="I85" i="12" s="1"/>
  <c r="J86" i="12"/>
  <c r="J85" i="12" s="1"/>
  <c r="K86" i="12"/>
  <c r="L86" i="12"/>
  <c r="L85" i="12" s="1"/>
  <c r="M86" i="12"/>
  <c r="M85" i="12" s="1"/>
  <c r="N86" i="12"/>
  <c r="N85" i="12" s="1"/>
  <c r="C86" i="12"/>
  <c r="C85" i="12" s="1"/>
  <c r="D83" i="12"/>
  <c r="E83" i="12"/>
  <c r="F83" i="12"/>
  <c r="F82" i="12" s="1"/>
  <c r="G83" i="12"/>
  <c r="H83" i="12"/>
  <c r="H82" i="12" s="1"/>
  <c r="I83" i="12"/>
  <c r="J83" i="12"/>
  <c r="J82" i="12" s="1"/>
  <c r="K83" i="12"/>
  <c r="K82" i="12" s="1"/>
  <c r="L83" i="12"/>
  <c r="M83" i="12"/>
  <c r="N83" i="12"/>
  <c r="N82" i="12" s="1"/>
  <c r="C83" i="12"/>
  <c r="C82" i="12" s="1"/>
  <c r="D75" i="12"/>
  <c r="E75" i="12"/>
  <c r="F75" i="12"/>
  <c r="G75" i="12"/>
  <c r="H75" i="12"/>
  <c r="I75" i="12"/>
  <c r="J75" i="12"/>
  <c r="K75" i="12"/>
  <c r="L75" i="12"/>
  <c r="M75" i="12"/>
  <c r="N75" i="12"/>
  <c r="C75" i="12"/>
  <c r="D71" i="12"/>
  <c r="E71" i="12"/>
  <c r="F71" i="12"/>
  <c r="G71" i="12"/>
  <c r="H71" i="12"/>
  <c r="I71" i="12"/>
  <c r="J71" i="12"/>
  <c r="K71" i="12"/>
  <c r="L71" i="12"/>
  <c r="M71" i="12"/>
  <c r="N71" i="12"/>
  <c r="C71" i="12"/>
  <c r="D68" i="12"/>
  <c r="E68" i="12"/>
  <c r="F68" i="12"/>
  <c r="G68" i="12"/>
  <c r="H68" i="12"/>
  <c r="I68" i="12"/>
  <c r="J68" i="12"/>
  <c r="K68" i="12"/>
  <c r="L68" i="12"/>
  <c r="M68" i="12"/>
  <c r="N68" i="12"/>
  <c r="C68" i="12"/>
  <c r="D65" i="12"/>
  <c r="E65" i="12"/>
  <c r="F65" i="12"/>
  <c r="G65" i="12"/>
  <c r="H65" i="12"/>
  <c r="I65" i="12"/>
  <c r="J65" i="12"/>
  <c r="K65" i="12"/>
  <c r="L65" i="12"/>
  <c r="M65" i="12"/>
  <c r="N65" i="12"/>
  <c r="C65" i="12"/>
  <c r="D62" i="12"/>
  <c r="E62" i="12"/>
  <c r="F62" i="12"/>
  <c r="G62" i="12"/>
  <c r="H62" i="12"/>
  <c r="I62" i="12"/>
  <c r="J62" i="12"/>
  <c r="K62" i="12"/>
  <c r="L62" i="12"/>
  <c r="M62" i="12"/>
  <c r="N62" i="12"/>
  <c r="C62" i="12"/>
  <c r="D57" i="12"/>
  <c r="E57" i="12"/>
  <c r="F57" i="12"/>
  <c r="G57" i="12"/>
  <c r="H57" i="12"/>
  <c r="I57" i="12"/>
  <c r="J57" i="12"/>
  <c r="K57" i="12"/>
  <c r="L57" i="12"/>
  <c r="M57" i="12"/>
  <c r="N57" i="12"/>
  <c r="D58" i="12"/>
  <c r="E58" i="12"/>
  <c r="F58" i="12"/>
  <c r="G58" i="12"/>
  <c r="H58" i="12"/>
  <c r="I58" i="12"/>
  <c r="J58" i="12"/>
  <c r="K58" i="12"/>
  <c r="L58" i="12"/>
  <c r="M58" i="12"/>
  <c r="N58" i="12"/>
  <c r="D59" i="12"/>
  <c r="E59" i="12"/>
  <c r="F59" i="12"/>
  <c r="G59" i="12"/>
  <c r="H59" i="12"/>
  <c r="I59" i="12"/>
  <c r="J59" i="12"/>
  <c r="K59" i="12"/>
  <c r="L59" i="12"/>
  <c r="L56" i="12" s="1"/>
  <c r="M59" i="12"/>
  <c r="N59" i="12"/>
  <c r="C59" i="12"/>
  <c r="C58" i="12"/>
  <c r="C57" i="12"/>
  <c r="D52" i="12"/>
  <c r="E52" i="12"/>
  <c r="F52" i="12"/>
  <c r="G52" i="12"/>
  <c r="H52" i="12"/>
  <c r="I52" i="12"/>
  <c r="J52" i="12"/>
  <c r="K52" i="12"/>
  <c r="L52" i="12"/>
  <c r="M52" i="12"/>
  <c r="N52" i="12"/>
  <c r="D53" i="12"/>
  <c r="E53" i="12"/>
  <c r="F53" i="12"/>
  <c r="G53" i="12"/>
  <c r="H53" i="12"/>
  <c r="I53" i="12"/>
  <c r="J53" i="12"/>
  <c r="K53" i="12"/>
  <c r="L53" i="12"/>
  <c r="M53" i="12"/>
  <c r="N53" i="12"/>
  <c r="D55" i="12"/>
  <c r="E55" i="12"/>
  <c r="F55" i="12"/>
  <c r="G55" i="12"/>
  <c r="H55" i="12"/>
  <c r="I55" i="12"/>
  <c r="J55" i="12"/>
  <c r="K55" i="12"/>
  <c r="L55" i="12"/>
  <c r="M55" i="12"/>
  <c r="N55" i="12"/>
  <c r="C55" i="12"/>
  <c r="C53" i="12"/>
  <c r="C52" i="12"/>
  <c r="D33" i="12"/>
  <c r="E33" i="12"/>
  <c r="F33" i="12"/>
  <c r="G33" i="12"/>
  <c r="H33" i="12"/>
  <c r="I33" i="12"/>
  <c r="J33" i="12"/>
  <c r="K33" i="12"/>
  <c r="L33" i="12"/>
  <c r="M33" i="12"/>
  <c r="N33" i="12"/>
  <c r="D34" i="12"/>
  <c r="E34" i="12"/>
  <c r="F34" i="12"/>
  <c r="G34" i="12"/>
  <c r="H34" i="12"/>
  <c r="I34" i="12"/>
  <c r="J34" i="12"/>
  <c r="K34" i="12"/>
  <c r="L34" i="12"/>
  <c r="M34" i="12"/>
  <c r="N34" i="12"/>
  <c r="D31" i="12"/>
  <c r="E31" i="12"/>
  <c r="F31" i="12"/>
  <c r="G31" i="12"/>
  <c r="H31" i="12"/>
  <c r="I31" i="12"/>
  <c r="J31" i="12"/>
  <c r="K31" i="12"/>
  <c r="L31" i="12"/>
  <c r="M31" i="12"/>
  <c r="N31" i="12"/>
  <c r="D30" i="12"/>
  <c r="E30" i="12"/>
  <c r="F30" i="12"/>
  <c r="G30" i="12"/>
  <c r="H30" i="12"/>
  <c r="I30" i="12"/>
  <c r="J30" i="12"/>
  <c r="K30" i="12"/>
  <c r="L30" i="12"/>
  <c r="M30" i="12"/>
  <c r="N30" i="12"/>
  <c r="C97" i="12"/>
  <c r="C96" i="12" s="1"/>
  <c r="D28" i="12"/>
  <c r="D27" i="12" s="1"/>
  <c r="E28" i="12"/>
  <c r="E27" i="12" s="1"/>
  <c r="F28" i="12"/>
  <c r="F27" i="12" s="1"/>
  <c r="G28" i="12"/>
  <c r="G27" i="12" s="1"/>
  <c r="H28" i="12"/>
  <c r="I28" i="12"/>
  <c r="I27" i="12" s="1"/>
  <c r="J28" i="12"/>
  <c r="J27" i="12" s="1"/>
  <c r="K28" i="12"/>
  <c r="K27" i="12" s="1"/>
  <c r="L28" i="12"/>
  <c r="L27" i="12" s="1"/>
  <c r="M28" i="12"/>
  <c r="M27" i="12" s="1"/>
  <c r="N28" i="12"/>
  <c r="N27" i="12" s="1"/>
  <c r="C28" i="12"/>
  <c r="C27" i="12" s="1"/>
  <c r="H27" i="12"/>
  <c r="D24" i="12"/>
  <c r="E24" i="12"/>
  <c r="F24" i="12"/>
  <c r="G24" i="12"/>
  <c r="H24" i="12"/>
  <c r="I24" i="12"/>
  <c r="J24" i="12"/>
  <c r="K24" i="12"/>
  <c r="L24" i="12"/>
  <c r="M24" i="12"/>
  <c r="N24" i="12"/>
  <c r="D21" i="12"/>
  <c r="E21" i="12"/>
  <c r="F21" i="12"/>
  <c r="G21" i="12"/>
  <c r="H21" i="12"/>
  <c r="I21" i="12"/>
  <c r="J21" i="12"/>
  <c r="K21" i="12"/>
  <c r="L21" i="12"/>
  <c r="M21" i="12"/>
  <c r="N21" i="12"/>
  <c r="C21" i="12"/>
  <c r="D18" i="12"/>
  <c r="E18" i="12"/>
  <c r="F18" i="12"/>
  <c r="G18" i="12"/>
  <c r="H18" i="12"/>
  <c r="I18" i="12"/>
  <c r="J18" i="12"/>
  <c r="K18" i="12"/>
  <c r="L18" i="12"/>
  <c r="M18" i="12"/>
  <c r="N18" i="12"/>
  <c r="D16" i="12"/>
  <c r="E16" i="12"/>
  <c r="F16" i="12"/>
  <c r="G16" i="12"/>
  <c r="H16" i="12"/>
  <c r="I16" i="12"/>
  <c r="J16" i="12"/>
  <c r="K16" i="12"/>
  <c r="L16" i="12"/>
  <c r="M16" i="12"/>
  <c r="N16" i="12"/>
  <c r="D13" i="12"/>
  <c r="E13" i="12"/>
  <c r="F13" i="12"/>
  <c r="G13" i="12"/>
  <c r="H13" i="12"/>
  <c r="I13" i="12"/>
  <c r="J13" i="12"/>
  <c r="K13" i="12"/>
  <c r="L13" i="12"/>
  <c r="M13" i="12"/>
  <c r="N13" i="12"/>
  <c r="D11" i="12"/>
  <c r="E11" i="12"/>
  <c r="F11" i="12"/>
  <c r="G11" i="12"/>
  <c r="H11" i="12"/>
  <c r="I11" i="12"/>
  <c r="J11" i="12"/>
  <c r="K11" i="12"/>
  <c r="L11" i="12"/>
  <c r="M11" i="12"/>
  <c r="N11" i="12"/>
  <c r="D9" i="12"/>
  <c r="E9" i="12"/>
  <c r="F9" i="12"/>
  <c r="G9" i="12"/>
  <c r="H9" i="12"/>
  <c r="I9" i="12"/>
  <c r="J9" i="12"/>
  <c r="K9" i="12"/>
  <c r="L9" i="12"/>
  <c r="M9" i="12"/>
  <c r="N9" i="12"/>
  <c r="N7" i="12"/>
  <c r="D7" i="12"/>
  <c r="E7" i="12"/>
  <c r="F7" i="12"/>
  <c r="G7" i="12"/>
  <c r="H7" i="12"/>
  <c r="I7" i="12"/>
  <c r="J7" i="12"/>
  <c r="K7" i="12"/>
  <c r="L7" i="12"/>
  <c r="M7" i="12"/>
  <c r="D5" i="12"/>
  <c r="E5" i="12"/>
  <c r="F5" i="12"/>
  <c r="G5" i="12"/>
  <c r="H5" i="12"/>
  <c r="I5" i="12"/>
  <c r="J5" i="12"/>
  <c r="K5" i="12"/>
  <c r="L5" i="12"/>
  <c r="M5" i="12"/>
  <c r="N5" i="12"/>
  <c r="D3" i="12"/>
  <c r="E3" i="12"/>
  <c r="F3" i="12"/>
  <c r="G3" i="12"/>
  <c r="H3" i="12"/>
  <c r="I3" i="12"/>
  <c r="J3" i="12"/>
  <c r="K3" i="12"/>
  <c r="L3" i="12"/>
  <c r="M3" i="12"/>
  <c r="N3" i="12"/>
  <c r="C3" i="12"/>
  <c r="C102" i="12" l="1"/>
  <c r="N99" i="12"/>
  <c r="F99" i="12"/>
  <c r="I99" i="12"/>
  <c r="K56" i="12"/>
  <c r="M99" i="12"/>
  <c r="E99" i="12"/>
  <c r="G99" i="12"/>
  <c r="J99" i="12"/>
  <c r="C56" i="12"/>
  <c r="C51" i="12"/>
  <c r="C99" i="12"/>
  <c r="H56" i="12"/>
  <c r="D56" i="12"/>
  <c r="N56" i="12"/>
  <c r="F56" i="12"/>
  <c r="G56" i="12"/>
  <c r="J56" i="12"/>
  <c r="M56" i="12"/>
  <c r="E56" i="12"/>
  <c r="I56" i="12"/>
  <c r="N51" i="12"/>
  <c r="M51" i="12"/>
  <c r="L51" i="12"/>
  <c r="K51" i="12"/>
  <c r="J51" i="12"/>
  <c r="I51" i="12"/>
  <c r="H51" i="12"/>
  <c r="G51" i="12"/>
  <c r="F51" i="12"/>
  <c r="C33" i="12" l="1"/>
  <c r="D51" i="12"/>
  <c r="E51" i="12"/>
  <c r="C107" i="12"/>
  <c r="C24" i="12"/>
  <c r="C18" i="12"/>
  <c r="C11" i="12"/>
  <c r="C9" i="12"/>
  <c r="C7" i="12"/>
  <c r="C5" i="12"/>
</calcChain>
</file>

<file path=xl/sharedStrings.xml><?xml version="1.0" encoding="utf-8"?>
<sst xmlns="http://schemas.openxmlformats.org/spreadsheetml/2006/main" count="908" uniqueCount="487">
  <si>
    <t>DEFINITIONS</t>
  </si>
  <si>
    <t>*1</t>
  </si>
  <si>
    <t>*2</t>
  </si>
  <si>
    <t>*3</t>
  </si>
  <si>
    <t>*4</t>
  </si>
  <si>
    <r>
      <rPr>
        <b/>
        <u/>
        <sz val="10"/>
        <color theme="1"/>
        <rFont val="Calibri"/>
        <family val="2"/>
        <scheme val="minor"/>
      </rPr>
      <t>HAC</t>
    </r>
    <r>
      <rPr>
        <sz val="10"/>
        <color theme="1"/>
        <rFont val="Calibri"/>
        <family val="2"/>
        <scheme val="minor"/>
      </rPr>
      <t>: condition(s) that patients did not have when they were admitted to the hospital, but which developed during the hospital stay.</t>
    </r>
  </si>
  <si>
    <t>*5</t>
  </si>
  <si>
    <t>*6</t>
  </si>
  <si>
    <t>*7</t>
  </si>
  <si>
    <r>
      <t>Fall:</t>
    </r>
    <r>
      <rPr>
        <sz val="10"/>
        <color theme="1"/>
        <rFont val="Calibri"/>
        <family val="2"/>
        <scheme val="minor"/>
      </rPr>
      <t xml:space="preserve"> Any documented unplanned descent to a lower level, experienced by the patient, resulting in any injury.</t>
    </r>
  </si>
  <si>
    <r>
      <t>Pressure ulcer:</t>
    </r>
    <r>
      <rPr>
        <sz val="10"/>
        <color theme="1"/>
        <rFont val="Calibri"/>
        <family val="2"/>
        <scheme val="minor"/>
      </rPr>
      <t xml:space="preserve"> All patients with pressure ulcers documented as new and/or worsening with the following diagnosis codes: 707.00 through 707.25</t>
    </r>
  </si>
  <si>
    <r>
      <rPr>
        <b/>
        <u/>
        <sz val="10"/>
        <rFont val="Calibri"/>
        <family val="2"/>
        <scheme val="minor"/>
      </rPr>
      <t>Discharge:</t>
    </r>
    <r>
      <rPr>
        <sz val="10"/>
        <rFont val="Calibri"/>
        <family val="2"/>
        <scheme val="minor"/>
      </rPr>
      <t xml:space="preserve"> is the termination of lodging in the hospital and the formal release of the patient.  Clarifications: If a mother and baby are discharged at the same time this would be one discharge.  When the baby stays beyond the mother's discharge count one discharge for the mother and one for the baby when he/she is discharged.  If a patient is discharged from an acute care unit and transferred to a Swing-Bed there would be one acute care discharge and another discharge from Swing-Bed when that occurs. (</t>
    </r>
    <r>
      <rPr>
        <i/>
        <sz val="10"/>
        <rFont val="Calibri"/>
        <family val="2"/>
        <scheme val="minor"/>
      </rPr>
      <t>Databank)</t>
    </r>
  </si>
  <si>
    <r>
      <t xml:space="preserve">Patient day: </t>
    </r>
    <r>
      <rPr>
        <sz val="10"/>
        <color theme="1"/>
        <rFont val="Calibri"/>
        <family val="2"/>
        <scheme val="minor"/>
      </rPr>
      <t>the unit of measure denoting lodging provided and services rendered to inpatients between the census taking hours (usually at midnight) of two successive days.</t>
    </r>
    <r>
      <rPr>
        <i/>
        <sz val="10"/>
        <color theme="1"/>
        <rFont val="Calibri"/>
        <family val="2"/>
        <scheme val="minor"/>
      </rPr>
      <t xml:space="preserve"> (Databank)</t>
    </r>
  </si>
  <si>
    <r>
      <rPr>
        <b/>
        <u/>
        <sz val="10"/>
        <color theme="1"/>
        <rFont val="Calibri"/>
        <family val="2"/>
        <scheme val="minor"/>
      </rPr>
      <t>HAI:</t>
    </r>
    <r>
      <rPr>
        <b/>
        <sz val="10"/>
        <color theme="1"/>
        <rFont val="Calibri"/>
        <family val="2"/>
        <scheme val="minor"/>
      </rPr>
      <t xml:space="preserve"> </t>
    </r>
    <r>
      <rPr>
        <sz val="10"/>
        <color theme="1"/>
        <rFont val="Calibri"/>
        <family val="2"/>
        <scheme val="minor"/>
      </rPr>
      <t xml:space="preserve">a localized or systemic condition resulting from an adverse reaction to the presence of an infectious agent(s) or its toxin(s) that was not present on admission to the acute care facility. The HAI definition is not to be used in the SSI or VAE protocols. An infection is considered an HAI if all elements of a CDC/NHSN site-specific infection criterion were first present together on or after the 3rd calendar day of admission to the facility (the day of hospital admission is day 1). For an HAI, an element of the infection criterion may be present during the first 2 calendar days of admission as long as it is also present on or after calendar day 3. All elements used to meet the infection criterion must occur within a timeframe that does not exceed a gap of 1 calendar day between any two elements. If all elements of an infection are present within 2 calendar days of transfer from one inpatient location to another in the same facility or a new facility (i.e., on the day of transfer or the next day), the infection is attributed to the transferring location or facility. Likewise, if all elements of an infection are present within 2 calendar days of discharge, the infection is attributed to the discharging location.  </t>
    </r>
    <r>
      <rPr>
        <i/>
        <sz val="10"/>
        <color theme="1"/>
        <rFont val="Calibri"/>
        <family val="2"/>
        <scheme val="minor"/>
      </rPr>
      <t>(NHSN: www.cdc.gov/nhsn)</t>
    </r>
    <r>
      <rPr>
        <sz val="10"/>
        <color theme="1"/>
        <rFont val="Calibri"/>
        <family val="2"/>
        <scheme val="minor"/>
      </rPr>
      <t xml:space="preserve">
</t>
    </r>
  </si>
  <si>
    <r>
      <rPr>
        <b/>
        <u/>
        <sz val="10"/>
        <color theme="1"/>
        <rFont val="Calibri"/>
        <family val="2"/>
        <scheme val="minor"/>
      </rPr>
      <t>Patient Harm:</t>
    </r>
    <r>
      <rPr>
        <sz val="10"/>
        <color theme="1"/>
        <rFont val="Calibri"/>
        <family val="2"/>
        <scheme val="minor"/>
      </rPr>
      <t xml:space="preserve"> unintended physical injury resulting from or contributed to by medical care (including the absence of indicated medical treatment), that requires additional monitoring, treatment or hospitalization, or that results in death. Such injury is considered harm whether or not it is considered preventable, whether or not it resulted from a medical error, and whether or not it occurred within a hospital.
</t>
    </r>
  </si>
  <si>
    <t xml:space="preserve">Charity care as a percent (%) of gross revenue.
</t>
  </si>
  <si>
    <t xml:space="preserve">Bad debt as a percent (%) of gross revenue.
</t>
  </si>
  <si>
    <t>Primary C-Section Rate</t>
  </si>
  <si>
    <r>
      <t xml:space="preserve">Total number of births. </t>
    </r>
    <r>
      <rPr>
        <b/>
        <sz val="11"/>
        <color theme="1"/>
        <rFont val="Calibri"/>
        <family val="2"/>
        <scheme val="minor"/>
      </rPr>
      <t/>
    </r>
  </si>
  <si>
    <t xml:space="preserve">Total number of primary C-sections. </t>
  </si>
  <si>
    <t>AHA Definition (partial): Report the number of adult and pediatric days of care rendered during the entire reporting period. Do not include days of care rendered for normal infants born in the hospital, but do include those for their mothers. Include days of care for infants born in the hospital and transferred into a neonatal care unit. DO NOT include Swing Bed inpatient days or Observation days. Inpatient day of care (also commonly referred to as a patient day or a census day, or by some federal hospitals as an occupied bed day) is a period of service between the census-taking hours on two successive calendar days, the day of discharge being counted only when the patient was admitted the same day.</t>
  </si>
  <si>
    <t>Report all CAH births for the month.</t>
  </si>
  <si>
    <t>Report the total number of primary C-sections for the month.</t>
  </si>
  <si>
    <t>Numerator: Total number of primary C-sections.
Denominator: Total number of births.</t>
  </si>
  <si>
    <t>Total number of swing bed patient days.</t>
  </si>
  <si>
    <t>Total number of swing bed discharges</t>
  </si>
  <si>
    <t>Report all swing bed discharges for the month. Include discharges by death.</t>
  </si>
  <si>
    <t>Report all inpatient only transfers to another acute care facility for the month.</t>
  </si>
  <si>
    <t xml:space="preserve">Number of ED patients transferred to another healthcare facility.  </t>
  </si>
  <si>
    <t>HOSPITAL CHARACTERISTICS</t>
  </si>
  <si>
    <t>CLINICAL QUALITY - MONTHLY</t>
  </si>
  <si>
    <t xml:space="preserve">Numerator: Total length of stay in days for CAH swing bed patients.
Denominator: Total number of CAH swing bed discharges.
</t>
  </si>
  <si>
    <t>Number of employees at the beginning of the month (excluding temps and PRNs).</t>
  </si>
  <si>
    <t>Number of employees (excluding temps and PRNs) who left voluntarily or involuntarily during the month.</t>
  </si>
  <si>
    <t>Nursing Staff Turnover (RN, LPN, CNA)</t>
  </si>
  <si>
    <t>Number of Nursing Staff (RN, LPN, CNA) at the beginning of the month (excluding temps and PRNs).</t>
  </si>
  <si>
    <t>Numerator: Number of nursing staff who left during the month
Denominator: Number of nursing staff at beginning of the month</t>
  </si>
  <si>
    <t>Staff Turnover: Non-Nursing Clinical Staff</t>
  </si>
  <si>
    <t>Numerator: Number of non-nursing clinical department employees leaving during the month
Denominator: Number of non-nursing clinical department employees at the beginning of the month.</t>
  </si>
  <si>
    <t>Staff Turnover: Non-Clinical Staff</t>
  </si>
  <si>
    <t>Numerator: Number of non-clinical employees leaving during the month
Denominator: Number of non-clinical employees at the beginning of the month.</t>
  </si>
  <si>
    <t>Number of Nursing Staff (RN, LPN, CNA) who left voluntarily or involuntarily during the month (excluding temps and PRNs).</t>
  </si>
  <si>
    <t xml:space="preserve">Number of non-nursing clinical department employees who left voluntarily or involuntarily during the month. Staff numbers are the actual number of staff, not FTEs.
Include: CNA, Techs (lab, radiology, etc.), RDs, Pharmacy, PT, RT, OT, ST
Exclude: Temporary and locum staff. </t>
  </si>
  <si>
    <t>Number of non-clinical employees who left voluntarily or involuntarily during the month. Staff numbers are the actual number of staff, not FTEs.  Exclude: Temporary and locum staff.</t>
  </si>
  <si>
    <t>FINANCIAL/OPERATIONAL</t>
  </si>
  <si>
    <t>Depreciation Expense</t>
  </si>
  <si>
    <t>Cash on Hand</t>
  </si>
  <si>
    <t>Operating expense represents the sum of all expenses associated with operating the hospital, such as total labor cost, purchased services, professional fees, insurance, depreciation, interest, rentals, long-term lease payments, supply expense, contracted non-salary cost and all other operating expense. IT DOES NOT INCLUDE BAD DEBTS</t>
  </si>
  <si>
    <t>Depreciation for the reporting month. Include the depreciation and/or amortization recorded on land and buildings, fixed and moveable equipment, as well as leases and rentals. Do not include price level depreciation amounts, but rather depreciation recorded on an historical cost basis only</t>
  </si>
  <si>
    <t>The amount of cash on hand available at the end of the month to cover operating expenses. Includes investments. Excludes funds restricted by a donor or debt agreement. All accounts should be measured at their fair value at each period end. Includes internally or board-designated fund such as those for funded depreciation.</t>
  </si>
  <si>
    <t>Numerator: Cash on Hand
Denominator: (Operating Expense - Depreciation Expense) / 30.4</t>
  </si>
  <si>
    <t>Gross Patient Revenue</t>
  </si>
  <si>
    <t>Gross Patient Accounts Receivable</t>
  </si>
  <si>
    <t>Total gross patient revenue (add total gross inpatient revenue and total gross outpatient revenue). Include all gross patient revenues, including those from outpatient departments such as rural health clinics, home health, hospice and home medical equipment.   Enter the total Gross Patient Revenue FOR THE CURRENT MONTH ONLY</t>
  </si>
  <si>
    <t>Gross charges from services provided to patients that remain outstanding at the end of the month.</t>
  </si>
  <si>
    <t>Charity Care</t>
  </si>
  <si>
    <t>The current month's difference between the amount charged to patients and the amount received or expected to be received. Bad debts refer to self-pay accounts which the patient is unwilling to pay. Generally this amount will represent the charge to the "Provision for Bad Debts" Account.</t>
  </si>
  <si>
    <t>The current month's difference between the amount charged to patients and the amount received or expected to be received. Charity refers to self-pay accounts that the patient is unable to pay and should be recorded in accordance with the hospital's policy for identifying charity care. Includes Indigent Care.</t>
  </si>
  <si>
    <t>Numerator: Bad debt
Denominator: Gross Patient Revenue</t>
  </si>
  <si>
    <t>Numerator: Charity Care
Denominator: Gross Patient Revenue</t>
  </si>
  <si>
    <t>Cost per Adjusted Patient Day</t>
  </si>
  <si>
    <t>Adjusted Patient Day</t>
  </si>
  <si>
    <t>Numerator: Operating Expense
Denominator: Adjusted Patient Day</t>
  </si>
  <si>
    <t>Labor Cost</t>
  </si>
  <si>
    <t>Net Patient Revenue</t>
  </si>
  <si>
    <t>Numerator: Labor Costs
Denominator: Net Patient Revenue</t>
  </si>
  <si>
    <t>Nursing Hours per patient day</t>
  </si>
  <si>
    <t>Numerator: Number of Swing bed patient days
Denominator: Number of days in the period</t>
  </si>
  <si>
    <t>Operating Room-Number of procedures</t>
  </si>
  <si>
    <t>Operating Room-Worked hours</t>
  </si>
  <si>
    <t>Operating Room - Worked hours per procedure</t>
  </si>
  <si>
    <t>Emergency Room-Hours worked</t>
  </si>
  <si>
    <t>Emergency Room - Hours worked per visit</t>
  </si>
  <si>
    <t>Regular and overtime hours for employed staff, including worked holiday, that were directly assigned to the department. Worked hours should include management and clinical support that can be specifically attributed to the department. Allocation of management and clerical support hours is acceptable to the extent that such oversight supports operational activity of the department. The worked hours should properly reflect the days worked in the month that is being reported. To compensate for differing pay periods and pay cycles, be sure to only include 4 weeks of hours worked. Hours worked excludes those hours of non-employed contract labor.</t>
  </si>
  <si>
    <t>Numerator: Operating Room - Worked hours
Denominator: Operating Room - Number of procedures</t>
  </si>
  <si>
    <t>Total visits are all visits to the location of the emergency room whether or not the visit results in emergency room care or not. Such visits may include urgent care visits to the extent that the emergency room staffing is shared with the urgent care service.</t>
  </si>
  <si>
    <t>Numerator: Emergency Room - hours worked
Denominator: Emergency Room - Number of visits</t>
  </si>
  <si>
    <t>Number of acute inpatient transfers.</t>
  </si>
  <si>
    <t>Total number of emergency department (ED) visits.</t>
  </si>
  <si>
    <t>X</t>
  </si>
  <si>
    <t>Inpatients returning as an acute care inpatient to the same hospital within 30 days of date of an inpatient discharge, with the exception of certain planned admissions</t>
  </si>
  <si>
    <t>Inpatients returning as an acute care inpatient to the same hospital within 30 days of date of an inpatient discharge, with the exception of certain planned admissions.  The following types of admissions are not considered readmissions:
1. Planned readmissions as identified by a CMS algorithm
2. Same-day readmissions to the same hospital for the same condition
3. Observation stays and emergency department (ED) visits</t>
  </si>
  <si>
    <t xml:space="preserve">Operating Expense </t>
  </si>
  <si>
    <t>Labor Costs as a percent (%) of net patient revenue.</t>
  </si>
  <si>
    <t>Report the average length of stay in HOURS for acute inpatients only. Numerator: Total LOS in hours for CAH inpatients.  Denominator: Total number of CAH inpatient discharges.</t>
  </si>
  <si>
    <t>Report all swing bed patient days for the month.</t>
  </si>
  <si>
    <t>Report all ED visits for the month.</t>
  </si>
  <si>
    <t>Total inpatient discharges (excluding discharges due to death)</t>
  </si>
  <si>
    <t>Numerator: Inpatients returning as an acute care inpatient to the same hospital within 30 days of date of an inpatient discharge, with the exception of certain planned admissions
Denominator: Total inpatient discharges (excluding discharges due to death)</t>
  </si>
  <si>
    <t xml:space="preserve">Number of non-nursing clinical department employees at the beginning of the month. Staff numbers are the actual number of staff, not FTEs.
Include: CNA, Techs (lab, radiology, etc.), RDs, Pharmacy, PT, RT, OT, ST
Exclude: Temporary and locum staff. </t>
  </si>
  <si>
    <t>Include: patients admitted and released the same day and discharges by death.  Discharge: is the termination of lodging in the hospital and the formal release of the patient. Clarifications: If a mother and baby are discharged at the same time this would be one discharge. When the baby stays beyond the mother's discharge count one discharge for the mother and one for the baby when he/she is discharged. If a patient is discharged from an acute care unit and transferred to a Swing-Bed there would be one acute care discharge and another discharge from Swing-Bed when that occurs.</t>
  </si>
  <si>
    <t>Average length of stay in hours for acute inpatient stays.</t>
  </si>
  <si>
    <r>
      <t xml:space="preserve">Acute Inpatient Days       </t>
    </r>
    <r>
      <rPr>
        <i/>
        <sz val="12"/>
        <rFont val="Calibri"/>
        <family val="2"/>
        <scheme val="minor"/>
      </rPr>
      <t/>
    </r>
  </si>
  <si>
    <t xml:space="preserve">Days cash on hand. </t>
  </si>
  <si>
    <t xml:space="preserve">Gross days in accounts receivable. </t>
  </si>
  <si>
    <t xml:space="preserve">Acute Occupancy per Day </t>
  </si>
  <si>
    <t xml:space="preserve">Swing Bed Occupancy per Day </t>
  </si>
  <si>
    <t>Enter total number of nursing hours for the month. Nursing hours are regular hours, overtime hours and contract labor hours for RNs, LPNs, Aides (CNA) and Ward Clerks/Health Unit Coordinator (HUC) assigned to a unit or department that provides care for inpatients, swing bed, and observations.  Include patient care, education and orientation.</t>
  </si>
  <si>
    <t>Operating Room-Number of procedures
Definition - Aligns with DataBank
Total Surgeries sum of both inpatient and outpatient surgeries performed monthly.
Inpatient: Report each patient undergoing surgery as one surgical operation regardless of the number of surgical procedures that were performed while the patient was in the operating or procedure rooms. Include cesarean deliveries.
Outpatient: Each person on whom a surgical procedure occurs counts as one visit regardless of the number of surgical procedures performed during that visit. Include all outpatient operations whether performed in the inpatient operating rooms or in procedure rooms located in an outpatient facility.</t>
  </si>
  <si>
    <t>Average of length of stay in days for swing bed.</t>
  </si>
  <si>
    <t>Total number of observation days</t>
  </si>
  <si>
    <t>Report total number of observation days. If observation days isn't an available metric within the facility software, this can be calculated by Total Observation Hours divided by 24.</t>
  </si>
  <si>
    <t>Total acute care discharges</t>
  </si>
  <si>
    <t>Total swing bed discharges</t>
  </si>
  <si>
    <t>Number of ED visits of patients who return to ED for any and all cause within 72 hours of discharge</t>
  </si>
  <si>
    <t>All CAH acute care only patients with new and/or worsening Stage 3 or higher pressure ulcers in inpatient, skilled swing bed, and observation status</t>
  </si>
  <si>
    <t>All CAH acute care only patients falls resulting in any type of injury in inpatient, skilled swing bed, and observation status</t>
  </si>
  <si>
    <t>Percent of acute care patients that are transferred.</t>
  </si>
  <si>
    <t>Return visits to ER within 72 hours for any/all cause.</t>
  </si>
  <si>
    <t>Total number of ED Visits</t>
  </si>
  <si>
    <t xml:space="preserve">Acute Inpatient Days       </t>
  </si>
  <si>
    <t>Percent of ED visits resulting in a transfer.</t>
  </si>
  <si>
    <t>Total number of employees at the beginning of the month.</t>
  </si>
  <si>
    <t>Total number of employees leaving during the month.</t>
  </si>
  <si>
    <t>Number of nursing staff at beginning of the month.</t>
  </si>
  <si>
    <t>Number of nursing staff who left during the month.</t>
  </si>
  <si>
    <t>Total number of non-nursing clinical department employees at the beginning of the month.</t>
  </si>
  <si>
    <t>Number of non-nursing clinical department employees leaving during the month.</t>
  </si>
  <si>
    <t>Total number of non-clinical employees at the beginning of the month.</t>
  </si>
  <si>
    <t>Number of non-clinical employees leaving during the month.</t>
  </si>
  <si>
    <t>Bad Debt</t>
  </si>
  <si>
    <t>Number of Nursing hours for the month</t>
  </si>
  <si>
    <t>Days in the Period</t>
  </si>
  <si>
    <t>WORKFORCE</t>
  </si>
  <si>
    <t>Report all ED only patients transferred to another healthcare facility.</t>
  </si>
  <si>
    <t>DEFINITION</t>
  </si>
  <si>
    <t>Numerator:  Nursing Hours
Denominator: Acute Patient Days + Swing Patient Days + Observation Days</t>
  </si>
  <si>
    <t>Numerator: Number of Acute Inpatient Days + Total Observation Days
Denominator: Number of days in the period</t>
  </si>
  <si>
    <t>Report number of ED visits of patients who return to ED for any and all cause within 72 hours of discharge for the month. Exclude scheduled/planned return visits.</t>
  </si>
  <si>
    <t>All CAH patients with new and/or worsening Stage 3 or higher pressure ulcers in inpatient, skilled swing bed, and observation status</t>
  </si>
  <si>
    <t>All CAH patients falls resulting in any type of injury in inpatient, skilled swing bed, and observation status</t>
  </si>
  <si>
    <t>Numerator: Number of Inpatient Transfers 
Denominator: Total number of acute care patient discharges</t>
  </si>
  <si>
    <t>Numerator: Number of ED visits of patients who return to ED for any and all cause within 72 hours of discharge 
Denominator: Total number of emergency department (ED) visits</t>
  </si>
  <si>
    <t>Numerator: Number of ED Patients Transferred to Another Healthcare Facility  
Denominator: Total number of emergency department (ED) visits</t>
  </si>
  <si>
    <t>Numerator: All CAH patients with new and/or worsening Stage 3 or higher pressure ulcers in inpatient, skilled swing bed, and observation status
Denominator:  Total acute inpatient days + Total swing bed days + Total observation days</t>
  </si>
  <si>
    <t>Numerator: All CAH acute care only patients falls resulting in any type of injury in inpatient, skilled swing bed, and observation status
Denominator:  Total acute inpatient days + Total swing bed days + Total observation days</t>
  </si>
  <si>
    <t>Jan</t>
  </si>
  <si>
    <t>Feb</t>
  </si>
  <si>
    <t>QUARTER 1</t>
  </si>
  <si>
    <t>QUARTER 2</t>
  </si>
  <si>
    <t>QUARTER 3</t>
  </si>
  <si>
    <t>QUARTER 4</t>
  </si>
  <si>
    <t>Apr</t>
  </si>
  <si>
    <t>Mar</t>
  </si>
  <si>
    <t>May</t>
  </si>
  <si>
    <t>Jun</t>
  </si>
  <si>
    <t>Jul</t>
  </si>
  <si>
    <t>Aug</t>
  </si>
  <si>
    <t>Sep</t>
  </si>
  <si>
    <t>Oct</t>
  </si>
  <si>
    <t>Nov</t>
  </si>
  <si>
    <t>Dec</t>
  </si>
  <si>
    <t>Unable to calculate in Tool</t>
  </si>
  <si>
    <t>Measure/Element (Num/Den)</t>
  </si>
  <si>
    <t>QHI Measure Name</t>
  </si>
  <si>
    <t>30-day All-Cause Readmission Rate per 100 Admissions</t>
  </si>
  <si>
    <t>Readmission within 30 days (All Cause) Rate (same hospital) - *Core Measure* KHC Compass (Req.), BCBSKS CAH &amp; BCBSKS PPS, MT HQIC</t>
  </si>
  <si>
    <t>Denominator</t>
  </si>
  <si>
    <t>Total inpatients discharged alive.</t>
  </si>
  <si>
    <t>Numerator</t>
  </si>
  <si>
    <t>Number of inpatients returning as an acute care inpatient within 30 days of date of discharge. Patients admitted to a different level of care (e.g., rehabilitation facilities, hospice) are not counted as readmissions.</t>
  </si>
  <si>
    <t>Catheter-Associated Urinary Tract Infection (CAUTI) Rate – ICU + Other Units, excluding NICU</t>
  </si>
  <si>
    <t>Catheter-Associated Urinary Tract Infection (CAUTI) Rate, reported separately for ICUs (excluding NICUs) + Other Inpatient Units - (NHSN) &amp; BCBSKS CAH &amp; BCBSKS PPS</t>
  </si>
  <si>
    <t>Total number of indwelling urinary catheter days for each location under surveillance for CAUTI during the data period</t>
  </si>
  <si>
    <t>Total number of observed healthcare-associated CAUTI among patients in bedded inpatient care locations</t>
  </si>
  <si>
    <t>Urinary Catheter Device Utilization Ratio – ICU + Other Units, excluding NICU</t>
  </si>
  <si>
    <t>Urinary Catheter Utilization Ratio - ICUs (excluding NICUs) + Other Inpatient Units - (NHSN)</t>
  </si>
  <si>
    <t>Number of patient days for bedded inpatient care locations</t>
  </si>
  <si>
    <t>Number of indwelling urinary catheter days for bedded inpatient care locations</t>
  </si>
  <si>
    <t>Central Line Utilization Ratio – ICU + Other Units</t>
  </si>
  <si>
    <t>Central Line Utilization Ratio - ICUs + Other Inpatient Units – (NHSN)</t>
  </si>
  <si>
    <t>Number of central line days for bedded inpatient care locations</t>
  </si>
  <si>
    <t>Central Line-Associated Blood Stream Infection (CLABSI) Rate – ICU + Other Units</t>
  </si>
  <si>
    <t>Central Line-Associated Bloodstream Infection (CLABSI) Rates - ICUs + Other Inpatient Units - (NHSN) &amp; BCBSKS PPS</t>
  </si>
  <si>
    <t>Number of central line days for each location under surveillance for CLABSI during the data period</t>
  </si>
  <si>
    <t>Number of observed healthcare-associated CLABSI among patients in inpatient care locations</t>
  </si>
  <si>
    <t>Rate of hospital onset Clostridium difficile (C.diff) per 10,000 patient days</t>
  </si>
  <si>
    <t>Clostridioides difficile Rate - (NHSN)</t>
  </si>
  <si>
    <t>Number of patient days</t>
  </si>
  <si>
    <t>Number of hospital onset LabID C.diff events</t>
  </si>
  <si>
    <t>Sepsis Cases that Expired While in the Hospital</t>
  </si>
  <si>
    <t>Sepsis Mortality (Administrative Claims)</t>
  </si>
  <si>
    <t>Number of patients with any principal or secondary diagnosis code from SEP-1 inclusion criteria</t>
  </si>
  <si>
    <t>Number of patients with sepsis diagnosis and discharge status of expired</t>
  </si>
  <si>
    <t>Adverse Drug Events due to Opioids</t>
  </si>
  <si>
    <t>Adverse Drug Events - Opioid Safety - BCBSKS CAH &amp; BCBSKS PPS?</t>
  </si>
  <si>
    <t>Number of patients treated with opioids who received naloxone</t>
  </si>
  <si>
    <t>Number of patients who received an opioid agent</t>
  </si>
  <si>
    <t>Excessive Anticoagulation with Warfarin - Inpatients</t>
  </si>
  <si>
    <t>Adverse Drug Events - Anticoagulation Safety - Inpatients - BCBSKS CAH &amp; BCBSKS PPS</t>
  </si>
  <si>
    <t>Inpatients receiving warfarin anticoagulation therapy</t>
  </si>
  <si>
    <t>Inpatients experiencing excessive anticoagulation with warfarin</t>
  </si>
  <si>
    <t>Hypoglycemia in Inpatients Receiving Insulin</t>
  </si>
  <si>
    <t>Adverse Drug Events - Glycemic Management - BCBSKS CAH &amp; BCBSKS PPS</t>
  </si>
  <si>
    <t>Inpatients receiving insulin or other hypoglycemic agents</t>
  </si>
  <si>
    <t>Hypoglycemia in inpatients receiving insulin or other hypoglycemic agents</t>
  </si>
  <si>
    <t>AHRQ PSI-03 Pressure Ulcer (PrU) rate, Stage 3+ per 1,000 Discharges</t>
  </si>
  <si>
    <t>Pressure Ulcer Rate, Stage 3+ (AHRQ PSI Measure)</t>
  </si>
  <si>
    <t>Number of surgical or medical discharges, for patients ages 18 years and older</t>
  </si>
  <si>
    <t>Number of patients with Stage III, Stage IV, or Unstageable Pressure Ulcers</t>
  </si>
  <si>
    <t>Hospital-onset MRSA Bacteremia Events</t>
  </si>
  <si>
    <t>Hospital-onset MRSA Bacteremia Events - (NHSN), KHC Compass, MT HQIC</t>
  </si>
  <si>
    <t>Patient days</t>
  </si>
  <si>
    <t>MRSA bacteremia events</t>
  </si>
  <si>
    <t>Catheter-Associated Urinary Tract Infection (CAUTI) Rate – ICU, excluding NICU</t>
  </si>
  <si>
    <t>Catheter-Associated Urinary Tract Infection (CAUTI) Rate - ICU (excluding NICU)</t>
  </si>
  <si>
    <t>Urinary Catheter Device Utilization Ratio – ICU, excluding NICU</t>
  </si>
  <si>
    <t>Urinary Catheter Device Utilization Ratio - ICU (excluding NICU)</t>
  </si>
  <si>
    <t>Central Line Utilization Ratio – ICU</t>
  </si>
  <si>
    <t>Central Line Utilization Ratio - ICU</t>
  </si>
  <si>
    <t>Central Line-Associated Bloodstream Infection (CLABSI) Rates - ICU</t>
  </si>
  <si>
    <t>Surgical Discharges with 12 or Fewer Opioid Pills</t>
  </si>
  <si>
    <t>Surgical Discharges with 12 or Fewer Opioid Pills Prescribed - MT HQIC</t>
  </si>
  <si>
    <t>Number of live Non-orthopedic surgical acute inpatient hospital discharges reviewed</t>
  </si>
  <si>
    <t>Number of surgical patients receiving opioid prescriptions at discharge with 12 pills or fewer</t>
  </si>
  <si>
    <t>Overall Opioid Use in the ED</t>
  </si>
  <si>
    <t>Overall Opioid Use in the Emergency Department - MT HQIC</t>
  </si>
  <si>
    <t>Total ER visits</t>
  </si>
  <si>
    <t>Total MMEs* administered to patients in the ED for use in the ED</t>
  </si>
  <si>
    <t>Measure Name</t>
  </si>
  <si>
    <t>Measure Type</t>
  </si>
  <si>
    <t>Description</t>
  </si>
  <si>
    <t>Denominator Exclusions</t>
  </si>
  <si>
    <t>Notes</t>
  </si>
  <si>
    <r>
      <rPr>
        <b/>
        <sz val="11"/>
        <color theme="1"/>
        <rFont val="Calibri"/>
        <family val="2"/>
        <scheme val="minor"/>
      </rPr>
      <t>Pressure Ulcer Rate, Stage 3+</t>
    </r>
    <r>
      <rPr>
        <sz val="11"/>
        <color theme="1"/>
        <rFont val="Calibri"/>
        <family val="2"/>
        <scheme val="minor"/>
      </rPr>
      <t xml:space="preserve">
AHRQ PSI-03 Pressure Ulcer (PrU) rate, Stage 3+ per 1,000 Discharges</t>
    </r>
  </si>
  <si>
    <t>Outcome</t>
  </si>
  <si>
    <t>Stage III, Stage IV, unstageable pressure ulcers or unstageable (secondary diagnosis) per 1,000 discharges among surgical or medical patients ages 18 years and older that are not present on admission. Excludes stays less than 3 days; cases with a principal stage III or IV (or unstageable) or deep tissue injury pressure ulcer diagnosis; cases with all secondary diagnosis of stage III or IV pressure ulcer (or unstageable) or deep tissue injury that is present on admission; obstetric cases; severe burns; exfoliative skin disorders.</t>
  </si>
  <si>
    <t>• Length of stay less than 3 days.
• Cases with a principal stage III or IV (or unstageable) or deep tissue injury pressure ulcer diagnosis
• Cases with all secondary diagnosis of Stage III or IV pressure ulcer (or unstageable) or deep tissue injury that is present on admission.
• Severe burns (&gt;= 20% body surface area)
• Exfoliative disorders of the skin (&gt;=20% body surface area)
• Obstetric cases</t>
  </si>
  <si>
    <r>
      <rPr>
        <b/>
        <sz val="11"/>
        <color theme="1"/>
        <rFont val="Calibri"/>
        <family val="2"/>
        <scheme val="minor"/>
      </rPr>
      <t>Sepsis Mortality Rate</t>
    </r>
    <r>
      <rPr>
        <sz val="11"/>
        <color theme="1"/>
        <rFont val="Calibri"/>
        <family val="2"/>
        <scheme val="minor"/>
      </rPr>
      <t xml:space="preserve">
Sepsis Cases that Expired While in the Hospital</t>
    </r>
  </si>
  <si>
    <t>Rate of patients with a principal or secondary diagnosis code from the
SEP-1 inclusion criteria who have a discharge status of expired</t>
  </si>
  <si>
    <t>Number of patients with any principal or secondary diagnosis code from SEP-1 inclusion criteria Table 4.01 (page 10) of EOM. (EOM LINK)</t>
  </si>
  <si>
    <t>Patients with COVID ICD10 Code U071</t>
  </si>
  <si>
    <r>
      <rPr>
        <b/>
        <sz val="11"/>
        <color theme="1"/>
        <rFont val="Calibri"/>
        <family val="2"/>
        <scheme val="minor"/>
      </rPr>
      <t>Hospital-Wide All-Cause Readmission Rate</t>
    </r>
    <r>
      <rPr>
        <sz val="11"/>
        <color theme="1"/>
        <rFont val="Calibri"/>
        <family val="2"/>
        <scheme val="minor"/>
      </rPr>
      <t xml:space="preserve">
30-day All-Cause Readmission Rate per 100 Admissions</t>
    </r>
  </si>
  <si>
    <t>Rate of all-cause, unplanned readmissions for all patients 18 years of age and older that arise from acute clinical events requiring urgent rehospitalization within 30 days of discharge. For HQIC, there will be no risk adjustment.</t>
  </si>
  <si>
    <t>Patients discharged alive.</t>
  </si>
  <si>
    <t>Patients that were expired in the index stay.</t>
  </si>
  <si>
    <t>EOM indicates "at-risk" inpatient discharges.  For hospitals with small volumes, use ALL inpatient discharges.   If you choose to do "at risk" inpatient discharges, refer to the resource linked in the EOM page 6.</t>
  </si>
  <si>
    <r>
      <rPr>
        <b/>
        <sz val="11"/>
        <color theme="1"/>
        <rFont val="Calibri"/>
        <family val="2"/>
        <scheme val="minor"/>
      </rPr>
      <t>Hospital Onset Clostridium difficile (C. diff) LabID Event</t>
    </r>
    <r>
      <rPr>
        <sz val="11"/>
        <color theme="1"/>
        <rFont val="Calibri"/>
        <family val="2"/>
        <scheme val="minor"/>
      </rPr>
      <t xml:space="preserve">
Rate of hospital onset Clostridium difficile (C.diff) per 10,000 patient days</t>
    </r>
  </si>
  <si>
    <t>The number hospital onset C.diff per 10,000 patient days</t>
  </si>
  <si>
    <t>• Inpatient rehab facilities or inpatient psychiatric facilities with separate CCN
• All NICU locations</t>
  </si>
  <si>
    <t>• For hospitals that report to NHSN, numerators and denominators will be obtained from NHSN by Cynosure state/regional partner organizations or by the Cynosure Team.
• For hospitals that do not report to NHSN, numerators and denominators will be reported by hospitals to Cynosure HQIC.</t>
  </si>
  <si>
    <t xml:space="preserve">Hospital Onset Clostridium difficile (C. diff) Standardized Infection Ratio (SIR)
</t>
  </si>
  <si>
    <t>The number of hospital onset C.diff observed infections divided by the number of predicted infections</t>
  </si>
  <si>
    <t>Number of observed infections</t>
  </si>
  <si>
    <t>Number of predicted infections</t>
  </si>
  <si>
    <t>• Predicted infection count less than one
• No data reported during baseline period</t>
  </si>
  <si>
    <r>
      <rPr>
        <b/>
        <sz val="11"/>
        <color theme="1"/>
        <rFont val="Calibri"/>
        <family val="2"/>
        <scheme val="minor"/>
      </rPr>
      <t>Hospital Onset MRSA LabID Event</t>
    </r>
    <r>
      <rPr>
        <sz val="11"/>
        <color theme="1"/>
        <rFont val="Calibri"/>
        <family val="2"/>
        <scheme val="minor"/>
      </rPr>
      <t xml:space="preserve">
Rate of hospital onset MRSA per 10,000 patient days</t>
    </r>
  </si>
  <si>
    <t>The number hospital onset MRSA per 10,000 patient days</t>
  </si>
  <si>
    <t>Number of hospital onset LabID MRSA events</t>
  </si>
  <si>
    <t xml:space="preserve">Hospital Onset MRSAStandardized Infection Ratio (SIR)
</t>
  </si>
  <si>
    <t>The number of hospital onset MRSA observed infections divided by the number of predicted infections</t>
  </si>
  <si>
    <r>
      <rPr>
        <b/>
        <sz val="11"/>
        <color theme="1"/>
        <rFont val="Calibri"/>
        <family val="2"/>
        <scheme val="minor"/>
      </rPr>
      <t>CAUTI Standardized Infection Rate</t>
    </r>
    <r>
      <rPr>
        <sz val="11"/>
        <color theme="1"/>
        <rFont val="Calibri"/>
        <family val="2"/>
        <scheme val="minor"/>
      </rPr>
      <t xml:space="preserve">
Measure 1: ICU Only
Measure 2:  ICU + Other Units</t>
    </r>
  </si>
  <si>
    <t>Number of hospital acquired CAUTIs per 1,000 catheter days</t>
  </si>
  <si>
    <t>Number of observed healthcare-associated CAUTIs among patients in bedded inpatient care locations</t>
  </si>
  <si>
    <t>Number of indwelling urinary catheter days for each location under surveillance for CAUTI during the data period</t>
  </si>
  <si>
    <t>All NICU locations</t>
  </si>
  <si>
    <r>
      <rPr>
        <b/>
        <sz val="11"/>
        <color theme="1"/>
        <rFont val="Calibri"/>
        <family val="2"/>
        <scheme val="minor"/>
      </rPr>
      <t>CAUTI Standardized Infection Ratio (SIR)</t>
    </r>
    <r>
      <rPr>
        <sz val="11"/>
        <color theme="1"/>
        <rFont val="Calibri"/>
        <family val="2"/>
        <scheme val="minor"/>
      </rPr>
      <t xml:space="preserve">
Measure 1: ICU Only
Measure 2:  ICU + Other Units</t>
    </r>
  </si>
  <si>
    <t>Number of observed CAUTIs per number of predicted infections</t>
  </si>
  <si>
    <r>
      <rPr>
        <b/>
        <sz val="11"/>
        <color theme="1"/>
        <rFont val="Calibri"/>
        <family val="2"/>
        <scheme val="minor"/>
      </rPr>
      <t>Urinary Catheter Device Utilization Ratio</t>
    </r>
    <r>
      <rPr>
        <sz val="11"/>
        <color theme="1"/>
        <rFont val="Calibri"/>
        <family val="2"/>
        <scheme val="minor"/>
      </rPr>
      <t xml:space="preserve">
Measure 1: ICU Only
Measure 2:  ICU + Other Units</t>
    </r>
  </si>
  <si>
    <t>Process</t>
  </si>
  <si>
    <t>Number of urinary catheter days per number of patient days</t>
  </si>
  <si>
    <r>
      <rPr>
        <b/>
        <sz val="11"/>
        <color theme="1"/>
        <rFont val="Calibri"/>
        <family val="2"/>
        <scheme val="minor"/>
      </rPr>
      <t>CLABSI Rate</t>
    </r>
    <r>
      <rPr>
        <sz val="11"/>
        <color theme="1"/>
        <rFont val="Calibri"/>
        <family val="2"/>
        <scheme val="minor"/>
      </rPr>
      <t xml:space="preserve">
Measure 1: ICU Only
Measure 2:  ICU + Other Units</t>
    </r>
  </si>
  <si>
    <t>Number of observed healthcare associated CLABSIs per 1,000 central line days</t>
  </si>
  <si>
    <t>None</t>
  </si>
  <si>
    <r>
      <rPr>
        <b/>
        <sz val="11"/>
        <color theme="1"/>
        <rFont val="Calibri"/>
        <family val="2"/>
        <scheme val="minor"/>
      </rPr>
      <t>CLABSI Standardized Infection Ratio (SIR)</t>
    </r>
    <r>
      <rPr>
        <sz val="11"/>
        <color theme="1"/>
        <rFont val="Calibri"/>
        <family val="2"/>
        <scheme val="minor"/>
      </rPr>
      <t xml:space="preserve">
Measure 1: ICU Only
Measure 2:  ICU + Other Units</t>
    </r>
  </si>
  <si>
    <t>Number of observed CLABSIs per number of predicted infections</t>
  </si>
  <si>
    <r>
      <rPr>
        <b/>
        <sz val="11"/>
        <color theme="1"/>
        <rFont val="Calibri"/>
        <family val="2"/>
        <scheme val="minor"/>
      </rPr>
      <t>Central Line Utilization Ratio</t>
    </r>
    <r>
      <rPr>
        <sz val="11"/>
        <color theme="1"/>
        <rFont val="Calibri"/>
        <family val="2"/>
        <scheme val="minor"/>
      </rPr>
      <t xml:space="preserve">
Measure 1: ICU Only
Measure 2:  ICU + Other Units</t>
    </r>
  </si>
  <si>
    <t>Number of central line days per number of patient days</t>
  </si>
  <si>
    <r>
      <t>Excessive Anticoagulation with Warfarin (Inpatients)</t>
    </r>
    <r>
      <rPr>
        <sz val="11"/>
        <color theme="1"/>
        <rFont val="Calibri"/>
        <family val="2"/>
        <scheme val="minor"/>
      </rPr>
      <t xml:space="preserve">
</t>
    </r>
  </si>
  <si>
    <t>Adverse Drug Events (ADEs) related to Anticoagulation Safety: Inpatients experiencing excessive anticoagulation with warfarin</t>
  </si>
  <si>
    <t>Number of inpatients experiencing excessive anticoagulation with warfarin (INR greater than hospital critical value of 3.5, 4, 5 or 6)</t>
  </si>
  <si>
    <t>Number of inpatients receiving warfarin anticoagulation therapy</t>
  </si>
  <si>
    <t>Patients with INR greater than critical value, present on admission</t>
  </si>
  <si>
    <t>Hospital Self Report via HQIC Data Collection Excel Tool or QHi</t>
  </si>
  <si>
    <r>
      <rPr>
        <b/>
        <sz val="11"/>
        <color theme="1"/>
        <rFont val="Calibri"/>
        <family val="2"/>
        <scheme val="minor"/>
      </rPr>
      <t>Hypoglycemia in Inpatients Receiving Insulin</t>
    </r>
    <r>
      <rPr>
        <sz val="11"/>
        <color theme="1"/>
        <rFont val="Calibri"/>
        <family val="2"/>
        <scheme val="minor"/>
      </rPr>
      <t xml:space="preserve">
Rate of Hypoglycemia in Inpatients Receiving Insulin</t>
    </r>
  </si>
  <si>
    <t>Adverse Drug Events (ADE) related to glycemic management: hypoglycemia in inpatients receiving insulin</t>
  </si>
  <si>
    <t>Those patients receiving insulin who experience a hypoglycemic event (hypoglycemia defined as plasma glucose concentration of determined by the hospital critical value, e.g., 50 mg per dl or less for HYPOGLYCEMIA50)</t>
  </si>
  <si>
    <t>Number of inpatients receiving insulin</t>
  </si>
  <si>
    <t>• Patients with hypoglycemia present on admission
• Non-insulin receiving patients</t>
  </si>
  <si>
    <r>
      <t xml:space="preserve">Adverse Drug Event due to Opioids
</t>
    </r>
    <r>
      <rPr>
        <sz val="11"/>
        <color theme="1"/>
        <rFont val="Calibri"/>
        <family val="2"/>
        <scheme val="minor"/>
      </rPr>
      <t>Rate of Naloxone Administration in Patients</t>
    </r>
  </si>
  <si>
    <t>Adverse Drug Events (ADE) related to opioids: patients administered naloxone after onsite treatment with opioids (any route)</t>
  </si>
  <si>
    <t>Number of encounters where the patient was administered an opioid onsite (any route) and was subsequently administered a reversal agent (naloxone)</t>
  </si>
  <si>
    <t>Number of patients administered an opioid onsite (See example medications in Appendix C of EOM)</t>
  </si>
  <si>
    <t>• Obstetric Patients
• Emergency Department
• Free-Standing/Independent Surgery Centers
• Hospice/Respite Care Patients</t>
  </si>
  <si>
    <t>Measure encompasses:
• All inpatients
     o Excluding OB
• Observation Beds
• Outpatient Procedure Services
     o Excluding those at free-standing/independent 
          surgery centers
     o Excluding ED
Multiple doses of naloxone to the same patient during a hospital stay count as one event.
Hospital Self Report via HQIC Data Collection Excel Tool or QHi</t>
  </si>
  <si>
    <t>Surgical Discharges with 12 or Fewer Opioid Pills Prescribed</t>
  </si>
  <si>
    <t>Rate of surgical patients discharged with opioid prescriptions totaling 12 pills or fewer or no opioid prescription</t>
  </si>
  <si>
    <t>Number of patients with 12 or fewer opioid pills prescribed at discharge*</t>
  </si>
  <si>
    <t>Number of live surgical acute inpatient hospital discharges reviewed</t>
  </si>
  <si>
    <t>• Orthopedic patients
• Under 18 years of age
• Patients with active cancer based on problem list*** (C codes)
• Patients with sickle cell disease based on problem list*** (D57 codes)
• Patients enrolled in hospice</t>
  </si>
  <si>
    <t>Sample size of 10 per month can be used.
* Note: Patients with zero opioid pills prescribed at discharge should be included in the numerator. While this measure focuses on patients discharged from the hospital after an inpatient stay, we invite you to include patients undergoing same day surgeries and/or patients held for observation in this measure if this data is easier to pull and/or it supports your hospital’s QI efforts. In that case, the denominator would include all live non-orthopedic surgical discharges reviewed. Consistently report this information month over month.
**The list of suggested denominator exclusions is provided so that we can hone in on inappropriate opioid administration &amp; prescribing wherever, whenever possible. This is more important in hospitals with higher surgical volume. We acknowledge that it is not always easy to disaggregate the data accordingly so select the denominator exclusions that are right for your hospital and easy to retrieve. Consistently report this information month over month.
***The problem list should include a diagnosis of cancer or sickle cell disease. Administrative data should not be required to identify patients with cancer or sickle cell disease. If the diagnosis is uncertain, the patient should not be excluded.
Hospital Self Report via HQIC Data Collection Excel Tool or QHi</t>
  </si>
  <si>
    <t>Overall Opioid Use in the Emergency Department</t>
  </si>
  <si>
    <t>Total morphine milligram equivalents units (MMEs) per Emergency Department visit</t>
  </si>
  <si>
    <t>Total MMEs* administered to patients in the Emergency Department for use in the Emergency Department</t>
  </si>
  <si>
    <t>Number of Emergency Department visits</t>
  </si>
  <si>
    <t>*Optional - Just keep consistent. 
• Under 18 years of age
• Patients with active cancer based on problem list*** (C codes)
• Patients with sickle cell disease based on problem list*** (D57 codes)
• Patients enrolled in hospice
• Patients administered buprenorphine or methadone
• Patients administered fentanyl for procedural sedation</t>
  </si>
  <si>
    <t xml:space="preserve">Use MME Calculators provided by Cynosure
</t>
  </si>
  <si>
    <t>March 15</t>
  </si>
  <si>
    <t>April 15</t>
  </si>
  <si>
    <t>May 15</t>
  </si>
  <si>
    <t>June 15</t>
  </si>
  <si>
    <t>July 15</t>
  </si>
  <si>
    <t>August 15</t>
  </si>
  <si>
    <t>September 15</t>
  </si>
  <si>
    <t>October 15</t>
  </si>
  <si>
    <t>November 15</t>
  </si>
  <si>
    <t>December 15</t>
  </si>
  <si>
    <t>January 15</t>
  </si>
  <si>
    <t>February 15</t>
  </si>
  <si>
    <t>Category</t>
  </si>
  <si>
    <t>Reported to:</t>
  </si>
  <si>
    <t>Measure</t>
  </si>
  <si>
    <t>Adverse Drug Events</t>
  </si>
  <si>
    <t>QHI (Quality Health Indicators)</t>
  </si>
  <si>
    <t>NHSN</t>
  </si>
  <si>
    <r>
      <t xml:space="preserve">QHI (Quality Health Indicators) </t>
    </r>
    <r>
      <rPr>
        <b/>
        <sz val="11"/>
        <color theme="1"/>
        <rFont val="Calibri"/>
        <family val="2"/>
        <scheme val="minor"/>
      </rPr>
      <t xml:space="preserve"> OR </t>
    </r>
    <r>
      <rPr>
        <sz val="11"/>
        <color theme="1"/>
        <rFont val="Calibri"/>
        <family val="2"/>
        <scheme val="minor"/>
      </rPr>
      <t>NHSN (National Health Safety Network)</t>
    </r>
  </si>
  <si>
    <t>Administrative Claims</t>
  </si>
  <si>
    <t>If a measure says "QHI":</t>
  </si>
  <si>
    <t>When accessing QHI, select MT HQIC Measure Set in the Measure Set filter (upper right).</t>
  </si>
  <si>
    <t>If you have no service line or no encounters enter "0" for the numerator and denominator.  Do not leave blank.</t>
  </si>
  <si>
    <t>PIN BENCHMARKING</t>
  </si>
  <si>
    <t>HQIC: HOSPITAL QUALITY IMPROVEMENT COLLABORATIVE</t>
  </si>
  <si>
    <t>PIN Benchmarking Data Abstraction Worksheet</t>
  </si>
  <si>
    <t>PIN Benchmarking Dictionary</t>
  </si>
  <si>
    <t>• Data must be abstracted and entered into QHI in monthly values.</t>
  </si>
  <si>
    <t xml:space="preserve">• All reports are not final! If data is obtained after the quarterly reports go out, data can be backfilled by provider contact and a new report can be generated. </t>
  </si>
  <si>
    <t xml:space="preserve">Elements are entered into QHi to calculate certain metrics that are then reported out to CAHs via the automatic quarterly report. 
</t>
  </si>
  <si>
    <t>Color Coding Guide</t>
  </si>
  <si>
    <t>HQIC Data Abstraction Worksheet</t>
  </si>
  <si>
    <t>HQIC Dictionary</t>
  </si>
  <si>
    <t>Data Notes/Instructions</t>
  </si>
  <si>
    <t xml:space="preserve">• When placing these values into QHi, the monthly value will calculate and be visible.  This tool is built to mirror those calculations when possible.  Monitor this for any errors/outliers. </t>
  </si>
  <si>
    <t xml:space="preserve">• SAVE data when finished.  The monthly data cannot be saved, if there are errors. </t>
  </si>
  <si>
    <t>These worksheets are for abstraction purposes only.  Data must be entered in appropriate reporting platforms as indicated on the Reporting Deadlines Sheet.</t>
  </si>
  <si>
    <t>Enter your data directly into QHI or use the dark green HQIC worksheet to compile data and then enter into QHI.  Measures in this tab are in the order they appear in the QHI platform.</t>
  </si>
  <si>
    <t>Final calculations will be completed by the data team at Cynosure.  You can use QHI calculations and calculations in the spreadsheet to identify possible outliers or data entry errors.</t>
  </si>
  <si>
    <t>HQIC SUBMISSION DEADLINES BY ENCOUNTER MONTH</t>
  </si>
  <si>
    <t>HQIC MEASURES &amp; REPORTING PLATFORMS</t>
  </si>
  <si>
    <t>PIN BENCHMARKING SUBMISSION DEADLINES BY ENCOUNTER QUARTER</t>
  </si>
  <si>
    <t>PIN BENCHMARKING REPORTING PLATFORMS</t>
  </si>
  <si>
    <t>All</t>
  </si>
  <si>
    <t xml:space="preserve">Quarter 1 </t>
  </si>
  <si>
    <t>Quarter 2</t>
  </si>
  <si>
    <t>Quarter 3</t>
  </si>
  <si>
    <t xml:space="preserve">Quarter 4 </t>
  </si>
  <si>
    <t>May 1</t>
  </si>
  <si>
    <t>QUALITY PROGRAM DATA DEADLINES (MBQIP, PIN, HQIC)</t>
  </si>
  <si>
    <t>If your facility submits to Databank, we are able to us this data and it doesn't need to be entered twice. These metrics are noted on the worksheet with a "X".  If you are unsure of what measures are in Databank or if your facility is an active participant, please reach out to Lindsay (Lindsay.konen@mtha.org).</t>
  </si>
  <si>
    <t>Measure Calculations</t>
  </si>
  <si>
    <t>DATA BANK</t>
  </si>
  <si>
    <t xml:space="preserve">MEASURES &amp;  ELEMENTS (Num/Den)
</t>
  </si>
  <si>
    <r>
      <t xml:space="preserve">Total number of acute care patient discharges </t>
    </r>
    <r>
      <rPr>
        <b/>
        <sz val="11"/>
        <color theme="1"/>
        <rFont val="Calibri"/>
        <family val="2"/>
        <scheme val="minor"/>
      </rPr>
      <t>including</t>
    </r>
    <r>
      <rPr>
        <sz val="11"/>
        <color theme="1"/>
        <rFont val="Calibri"/>
        <family val="2"/>
        <scheme val="minor"/>
      </rPr>
      <t xml:space="preserve"> discharges due to death. </t>
    </r>
  </si>
  <si>
    <r>
      <t xml:space="preserve">Total inpatient discharges </t>
    </r>
    <r>
      <rPr>
        <b/>
        <sz val="11"/>
        <rFont val="Calibri"/>
        <family val="2"/>
        <scheme val="minor"/>
      </rPr>
      <t>excluding</t>
    </r>
    <r>
      <rPr>
        <sz val="11"/>
        <rFont val="Calibri"/>
        <family val="2"/>
        <scheme val="minor"/>
      </rPr>
      <t xml:space="preserve"> discharges due to death. (to calculate readmission rates)</t>
    </r>
  </si>
  <si>
    <r>
      <t xml:space="preserve">Readmission within 30 days (All Cause) Rate (same hospital) </t>
    </r>
    <r>
      <rPr>
        <i/>
        <sz val="11"/>
        <rFont val="Calibri"/>
        <family val="2"/>
        <scheme val="minor"/>
      </rPr>
      <t>*QHi Core Measure*</t>
    </r>
  </si>
  <si>
    <r>
      <t xml:space="preserve">Facility-Wide Hospital-Acquired Pressure Ulcer Rate
</t>
    </r>
    <r>
      <rPr>
        <i/>
        <sz val="11"/>
        <color theme="1"/>
        <rFont val="Calibri"/>
        <family val="2"/>
        <scheme val="minor"/>
      </rPr>
      <t>(Stage 3+, per 100 patient days)</t>
    </r>
  </si>
  <si>
    <r>
      <t xml:space="preserve">Facility-Wide Falls with any Type of Injury Rate
</t>
    </r>
    <r>
      <rPr>
        <i/>
        <sz val="11"/>
        <color theme="1"/>
        <rFont val="Calibri"/>
        <family val="2"/>
        <scheme val="minor"/>
      </rPr>
      <t>(per 100 patient days)</t>
    </r>
  </si>
  <si>
    <r>
      <t xml:space="preserve">Staff Turnover </t>
    </r>
    <r>
      <rPr>
        <i/>
        <sz val="11"/>
        <rFont val="Calibri"/>
        <family val="2"/>
        <scheme val="minor"/>
      </rPr>
      <t>*QHi Core Measure*</t>
    </r>
  </si>
  <si>
    <r>
      <t xml:space="preserve">Readmission within 30 days (All Cause) Rate (same hospital) </t>
    </r>
    <r>
      <rPr>
        <i/>
        <sz val="11"/>
        <rFont val="Calibri"/>
        <family val="2"/>
        <scheme val="minor"/>
      </rPr>
      <t>*QHi Core Measure &amp; HQIC Overlap*</t>
    </r>
  </si>
  <si>
    <t>OP-2: Fibrinolytic Therapy Received Within 30 Minutes of ED Arrival in the Emergency Department</t>
  </si>
  <si>
    <t>MBQIP: MEDICARE BENEFICIARY QUALITY IMPROVEMENT PROJECT</t>
  </si>
  <si>
    <t>OP-3: Median Time to Transfer to Another Facility for Acute Coronary Intervention in the Emergency Department</t>
  </si>
  <si>
    <t>No manual QHi entry.   Upload CART report to QHI after Submission to CMS' Hospital Quality Reporting system (via HARP/Qnet)</t>
  </si>
  <si>
    <t>OP-18: Median Time from ED Arrival to ED Departure for Discharged ED Patients</t>
  </si>
  <si>
    <t>Total number of patients who presented to the ED</t>
  </si>
  <si>
    <t>Total number of patients who leave the ED without being evaluated by a (physician/APN/PA)</t>
  </si>
  <si>
    <t>EDTC-1: Home Medications</t>
  </si>
  <si>
    <t>All or Sampling size (limit 15) of transfers from an ED to another healthcare facility</t>
  </si>
  <si>
    <t>Number of patients transferred to another healthcare facility whose medical record documentation indicated that Home Medications is documented and communicated to the receiving hospital in a timely manner</t>
  </si>
  <si>
    <t>EDTC-2: Allergies and/or Reactions</t>
  </si>
  <si>
    <t>Number of patients transferred to another healthcare facility whose medical record documentation indicated that Allergies and/or Reactions is documented and communicated to the receiving hospital in a timely manner</t>
  </si>
  <si>
    <t>EDTC-3: Medications Administered in ED</t>
  </si>
  <si>
    <t>Number of patients transferred to another healthcare facility whose medical record documentation indicated that Medications Administered in ED is documented and communicated to the receiving hospital in a timely manner</t>
  </si>
  <si>
    <t>EDTC-4: ED Provider Note</t>
  </si>
  <si>
    <t>Number of patients transferred to another healthcare facility whose medical record documentation indicated that ED Provider Note is documented and communicated to the receiving hospital in a timely manner</t>
  </si>
  <si>
    <t>EDTC-5: Mental Status/Orientation Assessment</t>
  </si>
  <si>
    <t>Number of patients transferred to another healthcare facility whose medical record documentation indicated that Mental Status/Orientation Assessment is documented and communicated to the receiving hospital in a timely manner</t>
  </si>
  <si>
    <t>Number of patients transferred to another healthcare facility whose medical record documentation indicated that Reason for Transfer and/or Plan of Care is documented and communicated to the receiving hospital in a timely manner</t>
  </si>
  <si>
    <t>EDTC-6: Reason for Transfer and/or Plan of Care</t>
  </si>
  <si>
    <t>EDTC-7: Tests and/or Procedures Performed</t>
  </si>
  <si>
    <t>Number of patients transferred to another healthcare facility whose medical record documentation indicated that Tests and/or Procedures Performed is documented and communicated to the receiving hospital in a timely manner</t>
  </si>
  <si>
    <t>EDTC-8: Tests and/or Procedure Results</t>
  </si>
  <si>
    <t>Number of patients transferred to another healthcare facility whose medical record documentation indicated that Tests and/or Procedure Results is documented and communicated to the receiving hospital in a timely manner</t>
  </si>
  <si>
    <t>EDTC-All: EDTC All or None Composite Calculation</t>
  </si>
  <si>
    <t>All EDTC elements were documented and communicated</t>
  </si>
  <si>
    <t>OUTPATIENT</t>
  </si>
  <si>
    <t>CARE TRANSITIONS</t>
  </si>
  <si>
    <t>MBQIP Data Abstraction Worksheet</t>
  </si>
  <si>
    <t>MBQIP Dictionary</t>
  </si>
  <si>
    <t>PATIENT SAFETY</t>
  </si>
  <si>
    <t>HCP/IMM-3: Influenza Vaccination Coverage among Healthcare Personnel</t>
  </si>
  <si>
    <t>No manual QHi entry.   Enter into NHSN and Flex staff will update QHI for report purposes.</t>
  </si>
  <si>
    <t>OP-22 Left Without Being Seen (Yearly) - Enter into HQR then QHi</t>
  </si>
  <si>
    <t>MBQIP measures must primarily be entered into the required reporting platforms before uploading to QHi.  The purpose of using QHi for MBQIP data is to allow for more recent data for quarterly reports.</t>
  </si>
  <si>
    <t>1. Upload data into CMS' Hospital Quality Reporting platform through QualityNet/HARP
2. Export report from CART and import into QHI using instructions on the QHI site.</t>
  </si>
  <si>
    <t>Outpatient Measures:
AMI &amp; ED Throughput</t>
  </si>
  <si>
    <t>EDTC Measures:</t>
  </si>
  <si>
    <t>1. Abstract into the current year's Data Abstraction Tool. 
2. Upload tool into QHI using instructions on the QHI site.</t>
  </si>
  <si>
    <t>1. Enter into NHSN by May 15 deadline.
2. Flex staff will update QHI as we have access to NHSN data through a data use agreement.</t>
  </si>
  <si>
    <t xml:space="preserve">We recommends reaching out to the QHi team! They are the experts and very helpful and responsive. Contacts can be found on the home screen after you login. It is also encouraged to attend the monthly training sessions, so that any questions you may have can be answered. </t>
  </si>
  <si>
    <t>ED Transfer Communication (EDTC) Initial Patient Population</t>
  </si>
  <si>
    <t xml:space="preserve">The population of the EDTC measure is defined by identifying those patients admitted to the
emergency department who were then discharged, transferred, or returned to certain facilities.  </t>
  </si>
  <si>
    <t>See Data Specifications Manual for detailed inclusions and exclusions for EDTC Measures.</t>
  </si>
  <si>
    <t>Percent of patients transferred to another healthcare facility whose medical record documentation indicated that Mental Status/Orientation Assessment is documented and communicated to the receiving hospital in a timely manner</t>
  </si>
  <si>
    <t>Percent of patients transferred to another healthcare facility whose medical record documentation indicated that all the EDTC measure elements were documented and communicated to the receiving hospital in a timely manner.</t>
  </si>
  <si>
    <t>Percent of patients transferred to another healthcare facility whose medical record documentation indicated that Home Medications is documented and communicated to the receiving hospital in a timely manner</t>
  </si>
  <si>
    <t>Percent of patients transferred to another healthcare facility whose medical record documentation indicated that Allergies and/or Reactions is documented and communicated to the receiving hospital in a timely manner</t>
  </si>
  <si>
    <t>Percent of patients transferred to another healthcare facility whose medical record documentation indicated that Medications Administered in ED is documented and communicated to the receiving hospital in a timely manner</t>
  </si>
  <si>
    <t>Percent of patients transferred to another healthcare facility whose medical record documentation indicated that ED Provider Note is documented and communicated to the receiving hospital in a timely manner</t>
  </si>
  <si>
    <t>Percent of patients transferred to another healthcare facility whose medical record documentation indicated that Reason for Transfer and/or Plan of Care is documented and communicated to the receiving hospital in a timely manner</t>
  </si>
  <si>
    <t>Percent of patients transferred to another healthcare facility whose medical record documentation indicated that Tests and/or Procedures Performed is documented and communicated to the receiving hospital in a timely manner</t>
  </si>
  <si>
    <t>Percent of patients transferred to another healthcare facility whose medical record documentation indicated that Tests and/or Procedure Results is documented and communicated to the receiving hospital in a timely manner</t>
  </si>
  <si>
    <t>OP-2: ED Arrival to Fibrinolysis is 30 min or less.</t>
  </si>
  <si>
    <t>Numerator: Emergency Department AMI patients whose time from ED arrival to fibrinolysis is 30 minutes or less
Denominator: Emergency Department AMI patients with ST-segment elevation on ECG who received fibrinolytic therapy</t>
  </si>
  <si>
    <t>CMS Specifications Manual</t>
  </si>
  <si>
    <t>Median time (in minutes) from emergency department arrival to time of transfer to another facility for acute coronary intervention.</t>
  </si>
  <si>
    <t>OP-3: Median time to transfer for ACI in the ED.</t>
  </si>
  <si>
    <t>OP-18: Median time ED arrival to departure.</t>
  </si>
  <si>
    <t>OP-22 Patient Left w/o Being Seen (Yearly)</t>
  </si>
  <si>
    <t>Numerator: Total number of patients who leave the Emergency Department (ED) without being evaluated by a (physician/APN/PA)
Denominator: Total number of patients who presented to the ED</t>
  </si>
  <si>
    <t>HCP/IMM-3: Influenza Vaccination Coverage among Healthcare Personnel (Yearly)</t>
  </si>
  <si>
    <t>Numerator: Number of all HCP working in inpatient and outpatient acute care hospital units who were vaccinated in the timeframe of October 1st (or when vaccine becomes available) through March 31st
Denominator: Count of all HCP physically working in the inpatient and outpatient acute care hospital units for at least one working day between October 1st and March 31st</t>
  </si>
  <si>
    <t>CDC/NHSN Specifications</t>
  </si>
  <si>
    <t>Specification Manual Links</t>
  </si>
  <si>
    <t>First appearance of a recurrent data element.  Enter the value here and the worksheet will populate subsequent occurrences.</t>
  </si>
  <si>
    <t>Subsequent occurrences of a data element.  This will populate if entered in the occurrences in orange highlight.</t>
  </si>
  <si>
    <t>Number of non-clinical employees at the beginning of the month. Staff numbers are the actual number of staff, not FTEs.
Exclude: Temporary and locum staff.</t>
  </si>
  <si>
    <t>Numerator: Employees leaving during the month
Denominator: Total number of employees at the beginning of the month</t>
  </si>
  <si>
    <t>AHA Definition: An aggregate figure reflecting the number of days of inpatient care, plus an estimate of the volume of outpatient services, expressed in units equivalent to an inpatient day in terms of level of effort. The figure is derived by first multiplying the number of outpatient visits by the ratio of outpatient revenue per outpatient visit to inpatient revenue per inpatient day. The product (which represents the number of patient days attributable to outpatient services) is then added to the number of inpatient days. Originally, the purpose of this calculation was to summarize overall productivity and calculate a unit cost that would include both inpatient and outpatient activities.
ADJUSTED PATIENT DAY FORMULA:
STEP 1: Outpatient Ratio = (Outpatient Gross Revenue / Outpatient Registrations and Visits) / (Inpatient Acute Revenues including Swing bed / Inpatient Acute and Swing bed Patient Days)
STEP 2: Inpatient Acute and Swing bed Patient Days + (Outpatient Registrations and Visits * Outpatient Ratio)
Note: Outpatient Registrations includes Hospital registrations and if applicable, Rural Health Clinic (RHC) visits registered on a different system. Outpatient Revenue would include Hospital outpatient revenue and RHC revenue. If a Hospital's outpatient revenue also includes Home Health, Hospice, and other outpatient related patient revenues, then the O/P registration figure should also include visit statistics from those departments as well.</t>
  </si>
  <si>
    <t>AHA Survey Definition: Net Patient Revenue. Reported as the estimated net realizable amounts from patients, third-party payers, and others for services rendered, including estimated retroactive adjustments under reimbursement agreements with third-party payers. Retroactive adjustments are accrued on an estimated basis in the period the related services are rendered and adjusted in future periods, as final settlements are determined. Includes Bad Debt as an allowance or reduction of revenue.
OSHPD website: Net patient revenue is the amount received or expected to be received from third-party payers (insurers) and patients for hospital services provided. Net patient revenue includes the payments received for routine nursing care, emergency services, surgery services, lab tests, etc.
Gross patient revenue less provision for uncollectable (bad debt expense), charity write-offs, contractual write-offs - all of which are reported on the income statement.
Enter the Net Patient Revenue FOR THE CURRENT MONTH ONLY.</t>
  </si>
  <si>
    <t>Total cost of salary payment to employees (wages only) including on-call pay, sick leave, vacation paid, bereavement or jury duty as paid out. Also, include cost of contract labor service AND Total cost related to the employees paid benefits package to include the following: Group insurance (health, dental, life, vision, orthodontics, long-term care, etc.), Long Term Disability, Short Term Disability (include accruals for illness bank hours), Retirement benefits - (pension plan, 401K match, etc.), Tuition reimbursement - to include scholarships and all education expenses, PTO Paid Time Off is to include Vacation, Holiday (report accruals only for Vacation and Holiday), Bereavement, and Jury Duty, FICA - Employer paid portion only, social security and Medicare, Profit sharing - Employer contribution, Daycare, Employee Health Screenings - physicals, mammograms, lab work, Wellness Center, Cost of Worker's Comp &amp; Unemployment, Exclusion: Housing</t>
  </si>
  <si>
    <t>Numerator: Gross patient accounts receivable
Denominator: 3 Month Average Daily Charge  (calculated by QHi using existing data)</t>
  </si>
  <si>
    <t>No Occurrences (check in QHI if zero cases)</t>
  </si>
  <si>
    <t>Time (in minutes) from ED arrival to ED departure for patients discharged from the emergency department</t>
  </si>
  <si>
    <t>Outpatient</t>
  </si>
  <si>
    <t>MBQIP SUBMISSION DEADLINES BY ENCOUNTER QUARTER</t>
  </si>
  <si>
    <t>MBQIP REPORTING PLATFORMS</t>
  </si>
  <si>
    <t>Quarter 1</t>
  </si>
  <si>
    <t>Quarter 4</t>
  </si>
  <si>
    <t>Year (2021)</t>
  </si>
  <si>
    <t>Flu Season 21-22</t>
  </si>
  <si>
    <t>OP 2, 3, 18</t>
  </si>
  <si>
    <t>OP 22</t>
  </si>
  <si>
    <t>EDTC</t>
  </si>
  <si>
    <t>ABS Survey</t>
  </si>
  <si>
    <t>HCP Flu Imm</t>
  </si>
  <si>
    <t>May 2</t>
  </si>
  <si>
    <t>March 1</t>
  </si>
  <si>
    <t>Feb 1</t>
  </si>
  <si>
    <t>Aug 1</t>
  </si>
  <si>
    <t>Nov 1</t>
  </si>
  <si>
    <t>May 16</t>
  </si>
  <si>
    <t>--</t>
  </si>
  <si>
    <t>Qnet/HQR Chart Abstracted</t>
  </si>
  <si>
    <t>Qnet/HQR Web Based</t>
  </si>
  <si>
    <t>Care Transitions</t>
  </si>
  <si>
    <t>ED Transfer Communications</t>
  </si>
  <si>
    <t>Patient Safety</t>
  </si>
  <si>
    <t>National Health Safety Network (NHSN)</t>
  </si>
  <si>
    <t>ABS Survey, HCP Flu Imm</t>
  </si>
  <si>
    <t>Sent directly to CMS by vendor.  Not included.</t>
  </si>
  <si>
    <t>Population &amp; Sampling
AMI Measures (OP2-3)</t>
  </si>
  <si>
    <t>1. Enter population and sampling data  into CMS' Hospital Quality Reporting platform through QualityNet/HARP.
2. Check 'no occurances' for each measure for each month of the quarter in QHI.</t>
  </si>
  <si>
    <t>HCP Flu Immunizations:</t>
  </si>
  <si>
    <t>HCAHPS:</t>
  </si>
  <si>
    <t>June 1</t>
  </si>
  <si>
    <t>September 1</t>
  </si>
  <si>
    <t>December 1</t>
  </si>
  <si>
    <t>Percent discharged swing bed patients that return to their previous residence - CAH Swing Bed</t>
  </si>
  <si>
    <r>
      <t xml:space="preserve">Total number of swing bed discharges </t>
    </r>
    <r>
      <rPr>
        <b/>
        <sz val="11"/>
        <rFont val="Calibri"/>
        <family val="2"/>
        <scheme val="minor"/>
      </rPr>
      <t>excluding</t>
    </r>
    <r>
      <rPr>
        <sz val="11"/>
        <rFont val="Calibri"/>
        <family val="2"/>
        <scheme val="minor"/>
      </rPr>
      <t xml:space="preserve"> deaths</t>
    </r>
  </si>
  <si>
    <t>Total swing bed patients discharged that return to their previous residence</t>
  </si>
  <si>
    <t>Percent swing bed discharges readmitted to any status at the CAH within 30 days of discharge</t>
  </si>
  <si>
    <t>Total swing bed patients discharged that are readmitted to any status at the CAH within 30 days of discharge</t>
  </si>
  <si>
    <t>Total swing bed patients discharged that are readmitted to INPATIENT status at the CAH within 30 days of discharge</t>
  </si>
  <si>
    <t>Total swing bed patients discharged that are readmitted to OBSERVATION status at the CAH within 30 days of discharge</t>
  </si>
  <si>
    <t>Percent swing bed discharges readmitted to SWING BED status at the CAH within 30 days of discharge</t>
  </si>
  <si>
    <t>Total swing bed patients discharged that are readmitted to SWING BED status at the CAH within 30 days of discharge</t>
  </si>
  <si>
    <t>Percent swing bed discharges readmitted to INPATIENT status at the CAH within 30 days of discharge</t>
  </si>
  <si>
    <t>Percent swing bed discharges readmitted to OBSERVATION status at the CAH within 30 days of discharge</t>
  </si>
  <si>
    <t>Percent swing bed discharges readmitted to observation status at the CAH within 30 days of discharge- CAH Swing Bed</t>
  </si>
  <si>
    <t>Numerator: Total swing bed patients discharged that are readmitted to observation status at the CAH within 30 days of discharge.
Denominator: Total swing bed patients discharged that are readmitted to any status at the CAH within 30 days of discharge.</t>
  </si>
  <si>
    <t>Numerator: Total swing bed patients discharged that are readmitted to swing bed status at the CAH within 30 days of discharge.
Denominator: Total swing bed patients discharged that are readmitted to any status at the CAH within 30 days of discharge.</t>
  </si>
  <si>
    <t>Numerator: Total swing bed patients discharged that are readmitted to inpatient status at the CAH within 30 days of discharge.
Denominator: Total swing bed patients discharged that are readmitted to any status at the CAH within 30 days of discharge.</t>
  </si>
  <si>
    <t>Percent swing bed discharges readmitted to swing bed status at the CAH within 30 days of discharge - CAH Swing Bed</t>
  </si>
  <si>
    <t>Percent swing bed discharges readmitted to inpatient status at the CAH within 30 days of discharge - CAH Swing Bed</t>
  </si>
  <si>
    <t>Percent swing bed discharges readmitted to any status at the CAH within 30 days of discharge - CAH Swing Bed</t>
  </si>
  <si>
    <t>Numerator: Total swing bed patients discharged that are readmitted to any status at the CAH within 30 days of discharge.
Denominator: Total number of swing bed discharges excluding deaths.</t>
  </si>
  <si>
    <t>Numerator: Total swing bed patients discharged that return to their previous residence. 
Denominator: Total number of swing bed discharges excluding deaths.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</si>
</sst>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_(* #,##0_);_(* \(#,##0\);_(* &quot;-&quot;??_);_(@_)"/>
    <numFmt numFmtId="166" formatCode="0.0"/>
  </numFmts>
  <fonts count="40" x14ac:knownFonts="1">
    <font>
      <sz val="11"/>
      <color theme="1"/>
      <name val="Calibri"/>
      <family val="2"/>
      <scheme val="minor"/>
    </font>
    <font>
      <b/>
      <sz val="11"/>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i/>
      <sz val="10"/>
      <color theme="1"/>
      <name val="Calibri"/>
      <family val="2"/>
      <scheme val="minor"/>
    </font>
    <font>
      <b/>
      <u/>
      <sz val="10"/>
      <name val="Calibri"/>
      <family val="2"/>
      <scheme val="minor"/>
    </font>
    <font>
      <sz val="10"/>
      <name val="Calibri"/>
      <family val="2"/>
      <scheme val="minor"/>
    </font>
    <font>
      <i/>
      <sz val="10"/>
      <name val="Calibri"/>
      <family val="2"/>
      <scheme val="minor"/>
    </font>
    <font>
      <b/>
      <sz val="14"/>
      <name val="Calibri"/>
      <family val="2"/>
      <scheme val="minor"/>
    </font>
    <font>
      <u/>
      <sz val="11"/>
      <color theme="10"/>
      <name val="Calibri"/>
      <family val="2"/>
      <scheme val="minor"/>
    </font>
    <font>
      <sz val="12"/>
      <color theme="1"/>
      <name val="Calibri"/>
      <family val="2"/>
      <scheme val="minor"/>
    </font>
    <font>
      <sz val="12"/>
      <name val="Calibri"/>
      <family val="2"/>
      <scheme val="minor"/>
    </font>
    <font>
      <i/>
      <sz val="12"/>
      <name val="Calibri"/>
      <family val="2"/>
      <scheme val="minor"/>
    </font>
    <font>
      <b/>
      <sz val="12"/>
      <color theme="0"/>
      <name val="Calibri"/>
      <family val="2"/>
      <scheme val="minor"/>
    </font>
    <font>
      <sz val="12"/>
      <color theme="0"/>
      <name val="Calibri"/>
      <family val="2"/>
      <scheme val="minor"/>
    </font>
    <font>
      <b/>
      <sz val="12"/>
      <color rgb="FFFF0000"/>
      <name val="Calibri"/>
      <family val="2"/>
      <scheme val="minor"/>
    </font>
    <font>
      <sz val="11"/>
      <color theme="1"/>
      <name val="Calibri"/>
      <family val="2"/>
      <scheme val="minor"/>
    </font>
    <font>
      <b/>
      <sz val="16"/>
      <color theme="1"/>
      <name val="Calibri"/>
      <family val="2"/>
      <scheme val="minor"/>
    </font>
    <font>
      <b/>
      <sz val="11"/>
      <color theme="0"/>
      <name val="Calibri"/>
      <family val="2"/>
      <scheme val="minor"/>
    </font>
    <font>
      <b/>
      <sz val="11"/>
      <name val="Calibri"/>
      <family val="2"/>
      <scheme val="minor"/>
    </font>
    <font>
      <sz val="11"/>
      <name val="Calibri"/>
      <family val="2"/>
      <scheme val="minor"/>
    </font>
    <font>
      <i/>
      <sz val="9"/>
      <name val="Calibri"/>
      <family val="2"/>
      <scheme val="minor"/>
    </font>
    <font>
      <i/>
      <sz val="9"/>
      <color theme="2" tint="-0.499984740745262"/>
      <name val="Calibri"/>
      <family val="2"/>
      <scheme val="minor"/>
    </font>
    <font>
      <sz val="11"/>
      <color theme="2" tint="-0.499984740745262"/>
      <name val="Calibri"/>
      <family val="2"/>
      <scheme val="minor"/>
    </font>
    <font>
      <sz val="10"/>
      <color theme="0" tint="-0.499984740745262"/>
      <name val="Calibri"/>
      <family val="2"/>
      <scheme val="minor"/>
    </font>
    <font>
      <i/>
      <sz val="10"/>
      <color theme="0" tint="-0.499984740745262"/>
      <name val="Calibri"/>
      <family val="2"/>
      <scheme val="minor"/>
    </font>
    <font>
      <i/>
      <sz val="9"/>
      <color theme="0" tint="-0.499984740745262"/>
      <name val="Calibri"/>
      <family val="2"/>
      <scheme val="minor"/>
    </font>
    <font>
      <b/>
      <sz val="14"/>
      <color theme="1"/>
      <name val="Calibri"/>
      <family val="2"/>
      <scheme val="minor"/>
    </font>
    <font>
      <sz val="11"/>
      <color theme="0"/>
      <name val="Calibri"/>
      <family val="2"/>
      <scheme val="minor"/>
    </font>
    <font>
      <i/>
      <sz val="11"/>
      <color theme="1"/>
      <name val="Calibri"/>
      <family val="2"/>
      <scheme val="minor"/>
    </font>
    <font>
      <sz val="16"/>
      <color theme="0"/>
      <name val="Calibri"/>
      <family val="2"/>
      <scheme val="minor"/>
    </font>
    <font>
      <b/>
      <sz val="14"/>
      <color theme="0"/>
      <name val="Calibri"/>
      <family val="2"/>
      <scheme val="minor"/>
    </font>
    <font>
      <b/>
      <i/>
      <sz val="11"/>
      <color theme="1"/>
      <name val="Calibri"/>
      <family val="2"/>
      <scheme val="minor"/>
    </font>
    <font>
      <sz val="12"/>
      <color theme="0" tint="-4.9989318521683403E-2"/>
      <name val="Calibri"/>
      <family val="2"/>
      <scheme val="minor"/>
    </font>
    <font>
      <strike/>
      <sz val="11"/>
      <color theme="1"/>
      <name val="Calibri"/>
      <family val="2"/>
      <scheme val="minor"/>
    </font>
    <font>
      <i/>
      <sz val="11"/>
      <name val="Calibri"/>
      <family val="2"/>
      <scheme val="minor"/>
    </font>
    <font>
      <b/>
      <sz val="11"/>
      <color rgb="FFFF0000"/>
      <name val="Calibri"/>
      <family val="2"/>
      <scheme val="minor"/>
    </font>
    <font>
      <b/>
      <sz val="16"/>
      <color theme="0"/>
      <name val="Calibri"/>
      <family val="2"/>
      <scheme val="minor"/>
    </font>
    <font>
      <i/>
      <u/>
      <sz val="11"/>
      <color theme="10"/>
      <name val="Calibri"/>
      <family val="2"/>
      <scheme val="minor"/>
    </font>
  </fonts>
  <fills count="23">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3" tint="-0.249977111117893"/>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s>
  <borders count="55">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slantDashDot">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s>
  <cellStyleXfs count="5">
    <xf numFmtId="0" fontId="0" fillId="0" borderId="0"/>
    <xf numFmtId="0" fontId="10" fillId="0" borderId="0" applyNumberForma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cellStyleXfs>
  <cellXfs count="357">
    <xf numFmtId="0" fontId="0" fillId="0" borderId="0" xfId="0"/>
    <xf numFmtId="0" fontId="9" fillId="0" borderId="1" xfId="0" applyFont="1" applyBorder="1" applyAlignment="1">
      <alignment horizontal="center" vertical="top"/>
    </xf>
    <xf numFmtId="0" fontId="9" fillId="0" borderId="6" xfId="0" applyFont="1" applyBorder="1" applyAlignment="1">
      <alignment horizontal="center" vertical="top"/>
    </xf>
    <xf numFmtId="0" fontId="12" fillId="0" borderId="0" xfId="0" applyFont="1" applyBorder="1" applyAlignment="1">
      <alignment horizontal="left" vertical="top" wrapText="1"/>
    </xf>
    <xf numFmtId="0" fontId="11" fillId="0" borderId="0" xfId="0" applyFont="1" applyFill="1" applyBorder="1" applyAlignment="1">
      <alignment horizontal="left" vertical="top"/>
    </xf>
    <xf numFmtId="0" fontId="11" fillId="0" borderId="0" xfId="0" applyFont="1" applyBorder="1" applyAlignment="1">
      <alignment horizontal="left" vertical="top"/>
    </xf>
    <xf numFmtId="0" fontId="15" fillId="0" borderId="0" xfId="0" applyFont="1" applyFill="1" applyBorder="1" applyAlignment="1">
      <alignment horizontal="left" vertical="top"/>
    </xf>
    <xf numFmtId="0" fontId="16" fillId="0" borderId="0" xfId="0" applyFont="1" applyBorder="1" applyAlignment="1">
      <alignment horizontal="center" vertical="top" wrapText="1"/>
    </xf>
    <xf numFmtId="0" fontId="12" fillId="0" borderId="0" xfId="0" applyFont="1" applyBorder="1" applyAlignment="1">
      <alignment horizontal="center" vertical="top" wrapText="1"/>
    </xf>
    <xf numFmtId="0" fontId="0" fillId="0" borderId="0" xfId="0" applyAlignment="1">
      <alignment vertical="top"/>
    </xf>
    <xf numFmtId="0" fontId="0" fillId="0" borderId="0" xfId="0" applyAlignment="1">
      <alignment horizontal="left" vertical="top" wrapText="1"/>
    </xf>
    <xf numFmtId="0" fontId="16" fillId="4" borderId="10" xfId="0" applyFont="1" applyFill="1" applyBorder="1" applyAlignment="1">
      <alignment horizontal="center" vertical="top" wrapText="1"/>
    </xf>
    <xf numFmtId="0" fontId="14" fillId="4" borderId="10" xfId="0" applyFont="1" applyFill="1" applyBorder="1" applyAlignment="1">
      <alignment horizontal="left" vertical="top" wrapText="1"/>
    </xf>
    <xf numFmtId="0" fontId="14" fillId="4" borderId="10" xfId="0" applyFont="1" applyFill="1" applyBorder="1" applyAlignment="1">
      <alignment horizontal="center" vertical="top" wrapText="1"/>
    </xf>
    <xf numFmtId="0" fontId="20" fillId="0" borderId="0" xfId="0" applyFont="1" applyAlignment="1">
      <alignment horizontal="left" vertical="center"/>
    </xf>
    <xf numFmtId="0" fontId="8" fillId="0" borderId="10" xfId="0" applyFont="1" applyBorder="1" applyAlignment="1">
      <alignment horizontal="right" vertical="top" wrapText="1"/>
    </xf>
    <xf numFmtId="0" fontId="21" fillId="0" borderId="10" xfId="0" applyFont="1" applyBorder="1" applyAlignment="1">
      <alignment vertical="top" wrapText="1"/>
    </xf>
    <xf numFmtId="0" fontId="21" fillId="0" borderId="10" xfId="0" applyFont="1" applyBorder="1" applyAlignment="1">
      <alignment horizontal="center" vertical="top"/>
    </xf>
    <xf numFmtId="0" fontId="21" fillId="0" borderId="0" xfId="0" applyFont="1" applyAlignment="1">
      <alignment vertical="top"/>
    </xf>
    <xf numFmtId="0" fontId="22" fillId="0" borderId="10" xfId="0" applyFont="1" applyBorder="1" applyAlignment="1">
      <alignment horizontal="right" vertical="top" wrapText="1"/>
    </xf>
    <xf numFmtId="0" fontId="23" fillId="0" borderId="10" xfId="0" applyFont="1" applyBorder="1" applyAlignment="1">
      <alignment horizontal="left" vertical="top" wrapText="1"/>
    </xf>
    <xf numFmtId="0" fontId="20" fillId="0" borderId="0" xfId="0" applyFont="1" applyAlignment="1">
      <alignment horizontal="center" vertical="top"/>
    </xf>
    <xf numFmtId="0" fontId="0" fillId="0" borderId="0" xfId="0" applyAlignment="1">
      <alignment wrapText="1"/>
    </xf>
    <xf numFmtId="0" fontId="0" fillId="0" borderId="0" xfId="0" applyAlignment="1">
      <alignment horizontal="center"/>
    </xf>
    <xf numFmtId="0" fontId="24" fillId="0" borderId="0" xfId="0" applyFont="1" applyAlignment="1">
      <alignment horizontal="left" wrapText="1"/>
    </xf>
    <xf numFmtId="164" fontId="21" fillId="8" borderId="10" xfId="4" applyNumberFormat="1" applyFont="1" applyFill="1" applyBorder="1" applyAlignment="1">
      <alignment horizontal="center" vertical="center"/>
    </xf>
    <xf numFmtId="0" fontId="25" fillId="8" borderId="10" xfId="0" applyFont="1" applyFill="1" applyBorder="1" applyAlignment="1">
      <alignment horizontal="left" vertical="center" wrapText="1"/>
    </xf>
    <xf numFmtId="0" fontId="26" fillId="0" borderId="10" xfId="0" applyFont="1" applyBorder="1" applyAlignment="1">
      <alignment horizontal="left" vertical="top" wrapText="1"/>
    </xf>
    <xf numFmtId="0" fontId="27" fillId="0" borderId="10" xfId="0" applyFont="1" applyBorder="1" applyAlignment="1">
      <alignment horizontal="left" vertical="top" wrapText="1"/>
    </xf>
    <xf numFmtId="0" fontId="26" fillId="0" borderId="10" xfId="0" applyFont="1" applyBorder="1" applyAlignment="1">
      <alignment horizontal="left" vertical="center" wrapText="1"/>
    </xf>
    <xf numFmtId="0" fontId="27" fillId="0" borderId="10" xfId="0" applyFont="1" applyBorder="1" applyAlignment="1">
      <alignment horizontal="left" vertical="center" wrapText="1"/>
    </xf>
    <xf numFmtId="0" fontId="0" fillId="0" borderId="4" xfId="0" applyBorder="1" applyAlignment="1">
      <alignment horizontal="left" vertical="top" wrapText="1"/>
    </xf>
    <xf numFmtId="0" fontId="0" fillId="0" borderId="4" xfId="0" applyBorder="1" applyAlignment="1">
      <alignment vertical="top" wrapText="1"/>
    </xf>
    <xf numFmtId="0" fontId="0" fillId="0" borderId="4" xfId="0" applyBorder="1"/>
    <xf numFmtId="0" fontId="0" fillId="0" borderId="7" xfId="0" applyBorder="1" applyAlignment="1">
      <alignment horizontal="left" vertical="top" wrapText="1"/>
    </xf>
    <xf numFmtId="0" fontId="0" fillId="0" borderId="7" xfId="0" applyBorder="1" applyAlignment="1">
      <alignment vertical="top" wrapText="1"/>
    </xf>
    <xf numFmtId="0" fontId="0" fillId="0" borderId="7" xfId="0" applyBorder="1"/>
    <xf numFmtId="0" fontId="0" fillId="0" borderId="0" xfId="0" applyAlignment="1">
      <alignment vertical="top" wrapText="1"/>
    </xf>
    <xf numFmtId="0" fontId="1" fillId="8" borderId="7" xfId="0" applyFont="1" applyFill="1" applyBorder="1" applyAlignment="1">
      <alignment horizontal="left" vertical="top" wrapText="1"/>
    </xf>
    <xf numFmtId="0" fontId="0" fillId="8" borderId="7" xfId="0" applyFill="1" applyBorder="1" applyAlignment="1">
      <alignment horizontal="left" vertical="top" wrapText="1"/>
    </xf>
    <xf numFmtId="0" fontId="0" fillId="8" borderId="4" xfId="0" applyFill="1" applyBorder="1" applyAlignment="1">
      <alignment horizontal="left" vertical="top" wrapText="1"/>
    </xf>
    <xf numFmtId="0" fontId="1" fillId="0" borderId="0" xfId="0" applyFont="1" applyAlignment="1">
      <alignment vertical="top"/>
    </xf>
    <xf numFmtId="49" fontId="1" fillId="6" borderId="28" xfId="0" applyNumberFormat="1" applyFont="1" applyFill="1" applyBorder="1" applyAlignment="1">
      <alignment horizontal="center" vertical="top"/>
    </xf>
    <xf numFmtId="16" fontId="1" fillId="6" borderId="10" xfId="0" applyNumberFormat="1" applyFont="1" applyFill="1" applyBorder="1" applyAlignment="1">
      <alignment horizontal="center" vertical="top"/>
    </xf>
    <xf numFmtId="0" fontId="1" fillId="6" borderId="10" xfId="0" applyFont="1" applyFill="1" applyBorder="1" applyAlignment="1">
      <alignment horizontal="center" vertical="top"/>
    </xf>
    <xf numFmtId="0" fontId="1" fillId="6" borderId="29" xfId="0" applyFont="1" applyFill="1" applyBorder="1" applyAlignment="1">
      <alignment horizontal="center" vertical="top"/>
    </xf>
    <xf numFmtId="49" fontId="0" fillId="0" borderId="16" xfId="0" applyNumberFormat="1" applyBorder="1" applyAlignment="1">
      <alignment horizontal="center"/>
    </xf>
    <xf numFmtId="49" fontId="0" fillId="0" borderId="31" xfId="0" applyNumberFormat="1" applyBorder="1" applyAlignment="1">
      <alignment horizontal="center"/>
    </xf>
    <xf numFmtId="0" fontId="1" fillId="6" borderId="14" xfId="0" applyFont="1" applyFill="1" applyBorder="1" applyAlignment="1">
      <alignment horizontal="center" vertical="top"/>
    </xf>
    <xf numFmtId="0" fontId="1" fillId="6" borderId="35" xfId="0" applyFont="1" applyFill="1" applyBorder="1" applyAlignment="1">
      <alignment horizontal="center" vertical="top"/>
    </xf>
    <xf numFmtId="0" fontId="0" fillId="0" borderId="0" xfId="0" applyBorder="1" applyAlignment="1">
      <alignment vertical="center"/>
    </xf>
    <xf numFmtId="0" fontId="0" fillId="0" borderId="0" xfId="0" applyAlignment="1">
      <alignment horizontal="left" vertical="top"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wrapText="1"/>
    </xf>
    <xf numFmtId="0" fontId="1" fillId="6" borderId="14" xfId="0" applyFont="1" applyFill="1" applyBorder="1" applyAlignment="1">
      <alignment horizontal="center" vertical="top"/>
    </xf>
    <xf numFmtId="0" fontId="0" fillId="0" borderId="0" xfId="0" applyFill="1"/>
    <xf numFmtId="0" fontId="0" fillId="0" borderId="0" xfId="0" applyBorder="1" applyAlignment="1">
      <alignment horizontal="left" vertical="top" wrapText="1"/>
    </xf>
    <xf numFmtId="0" fontId="0" fillId="4" borderId="18" xfId="0" applyFill="1" applyBorder="1" applyAlignment="1">
      <alignment horizontal="center" vertical="top"/>
    </xf>
    <xf numFmtId="0" fontId="0" fillId="4" borderId="15" xfId="0" applyFill="1" applyBorder="1" applyAlignment="1">
      <alignment horizontal="center" vertical="top"/>
    </xf>
    <xf numFmtId="0" fontId="0" fillId="4" borderId="26" xfId="0" applyFont="1" applyFill="1" applyBorder="1" applyAlignment="1">
      <alignment horizontal="left" vertical="top"/>
    </xf>
    <xf numFmtId="0" fontId="0" fillId="4" borderId="27" xfId="0" applyFont="1" applyFill="1" applyBorder="1" applyAlignment="1">
      <alignment horizontal="left" vertical="top"/>
    </xf>
    <xf numFmtId="0" fontId="19" fillId="18" borderId="10" xfId="0" applyFont="1" applyFill="1" applyBorder="1" applyAlignment="1">
      <alignment vertical="top" wrapText="1"/>
    </xf>
    <xf numFmtId="0" fontId="14" fillId="18" borderId="10" xfId="0" applyFont="1" applyFill="1" applyBorder="1" applyAlignment="1">
      <alignment vertical="top" wrapText="1"/>
    </xf>
    <xf numFmtId="0" fontId="14" fillId="18" borderId="17" xfId="0" applyFont="1" applyFill="1" applyBorder="1" applyAlignment="1">
      <alignment horizontal="center" vertical="top" wrapText="1"/>
    </xf>
    <xf numFmtId="0" fontId="11" fillId="0" borderId="0" xfId="0" applyFont="1" applyAlignment="1">
      <alignment horizontal="center" vertical="center"/>
    </xf>
    <xf numFmtId="0" fontId="34" fillId="12" borderId="10" xfId="0" applyFont="1" applyFill="1" applyBorder="1" applyAlignment="1">
      <alignment horizontal="center" vertical="center" wrapText="1"/>
    </xf>
    <xf numFmtId="49" fontId="14" fillId="12" borderId="10" xfId="0" applyNumberFormat="1" applyFont="1" applyFill="1" applyBorder="1" applyAlignment="1">
      <alignment horizontal="center" vertical="center"/>
    </xf>
    <xf numFmtId="16" fontId="14" fillId="12" borderId="10" xfId="0" applyNumberFormat="1" applyFont="1" applyFill="1" applyBorder="1" applyAlignment="1">
      <alignment horizontal="center" vertical="center"/>
    </xf>
    <xf numFmtId="0" fontId="14" fillId="12" borderId="10" xfId="0" applyFont="1" applyFill="1" applyBorder="1" applyAlignment="1">
      <alignment horizontal="center" vertical="center"/>
    </xf>
    <xf numFmtId="0" fontId="14" fillId="12" borderId="4" xfId="0" applyFont="1" applyFill="1" applyBorder="1" applyAlignment="1">
      <alignment horizontal="left" vertical="top" wrapText="1"/>
    </xf>
    <xf numFmtId="0" fontId="14" fillId="12" borderId="4" xfId="0" applyFont="1" applyFill="1" applyBorder="1" applyAlignment="1">
      <alignment vertical="top" wrapText="1"/>
    </xf>
    <xf numFmtId="0" fontId="14" fillId="12" borderId="4" xfId="0" applyFont="1" applyFill="1" applyBorder="1"/>
    <xf numFmtId="0" fontId="0" fillId="7" borderId="10" xfId="0" applyFont="1" applyFill="1" applyBorder="1" applyAlignment="1">
      <alignment horizontal="left" vertical="top"/>
    </xf>
    <xf numFmtId="0" fontId="21" fillId="0" borderId="10"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Font="1"/>
    <xf numFmtId="0" fontId="21" fillId="0" borderId="10" xfId="1" applyFont="1" applyFill="1" applyBorder="1" applyAlignment="1">
      <alignment horizontal="left" vertical="top" wrapText="1"/>
    </xf>
    <xf numFmtId="0" fontId="0" fillId="7" borderId="10" xfId="0" applyFont="1" applyFill="1" applyBorder="1" applyAlignment="1">
      <alignment horizontal="left" vertical="top" wrapText="1"/>
    </xf>
    <xf numFmtId="0" fontId="21" fillId="0" borderId="7" xfId="1" applyFont="1" applyFill="1" applyBorder="1" applyAlignment="1">
      <alignment horizontal="left" vertical="top" wrapText="1"/>
    </xf>
    <xf numFmtId="0" fontId="0" fillId="0" borderId="0" xfId="0" applyFont="1" applyFill="1" applyBorder="1" applyAlignment="1">
      <alignment horizontal="left" vertical="top"/>
    </xf>
    <xf numFmtId="0" fontId="21" fillId="7" borderId="10" xfId="0" applyFont="1" applyFill="1" applyBorder="1" applyAlignment="1">
      <alignment horizontal="left" vertical="top" wrapText="1"/>
    </xf>
    <xf numFmtId="0" fontId="35" fillId="0" borderId="0" xfId="0" applyFont="1" applyBorder="1" applyAlignment="1">
      <alignment horizontal="left" vertical="top"/>
    </xf>
    <xf numFmtId="0" fontId="21" fillId="7" borderId="7" xfId="0" applyFont="1" applyFill="1" applyBorder="1" applyAlignment="1">
      <alignment horizontal="left" vertical="top" wrapText="1"/>
    </xf>
    <xf numFmtId="0" fontId="21" fillId="0" borderId="7" xfId="0" applyFont="1" applyFill="1" applyBorder="1" applyAlignment="1">
      <alignment horizontal="left" vertical="top" wrapText="1"/>
    </xf>
    <xf numFmtId="0" fontId="0" fillId="7" borderId="11" xfId="0" applyFont="1" applyFill="1" applyBorder="1" applyAlignment="1">
      <alignment horizontal="left" vertical="top" wrapText="1"/>
    </xf>
    <xf numFmtId="0" fontId="20" fillId="7" borderId="10" xfId="0" applyFont="1" applyFill="1" applyBorder="1" applyAlignment="1">
      <alignment horizontal="left" vertical="top" wrapText="1"/>
    </xf>
    <xf numFmtId="0" fontId="21" fillId="0" borderId="4" xfId="0" applyFont="1" applyFill="1" applyBorder="1" applyAlignment="1">
      <alignment horizontal="left" vertical="top" wrapText="1"/>
    </xf>
    <xf numFmtId="0" fontId="1" fillId="7" borderId="10" xfId="0" applyFont="1" applyFill="1" applyBorder="1" applyAlignment="1">
      <alignment horizontal="left" vertical="top"/>
    </xf>
    <xf numFmtId="0" fontId="21" fillId="0" borderId="14" xfId="0" applyFont="1" applyFill="1" applyBorder="1" applyAlignment="1">
      <alignment vertical="top" wrapText="1"/>
    </xf>
    <xf numFmtId="9" fontId="0" fillId="0" borderId="10" xfId="4" applyFont="1" applyFill="1" applyBorder="1" applyAlignment="1">
      <alignment horizontal="left" vertical="top" wrapText="1"/>
    </xf>
    <xf numFmtId="164" fontId="0" fillId="0" borderId="10" xfId="4" applyNumberFormat="1" applyFont="1" applyFill="1" applyBorder="1" applyAlignment="1">
      <alignment horizontal="left" vertical="top" wrapText="1"/>
    </xf>
    <xf numFmtId="0" fontId="1" fillId="7" borderId="10" xfId="0" applyFont="1" applyFill="1" applyBorder="1" applyAlignment="1">
      <alignment horizontal="left" vertical="top" wrapText="1"/>
    </xf>
    <xf numFmtId="2" fontId="0" fillId="0" borderId="10" xfId="0" applyNumberFormat="1" applyFont="1" applyFill="1" applyBorder="1" applyAlignment="1">
      <alignment horizontal="left" vertical="top" wrapText="1"/>
    </xf>
    <xf numFmtId="0" fontId="21" fillId="0" borderId="10" xfId="0" applyFont="1" applyFill="1" applyBorder="1" applyAlignment="1">
      <alignment vertical="top" wrapText="1"/>
    </xf>
    <xf numFmtId="0" fontId="21" fillId="0" borderId="10" xfId="1" applyFont="1" applyFill="1" applyBorder="1" applyAlignment="1">
      <alignment vertical="top" wrapText="1"/>
    </xf>
    <xf numFmtId="0" fontId="21" fillId="7" borderId="14" xfId="0" applyFont="1" applyFill="1" applyBorder="1" applyAlignment="1">
      <alignment horizontal="left" vertical="top" wrapText="1"/>
    </xf>
    <xf numFmtId="0" fontId="21" fillId="0" borderId="7" xfId="1" applyFont="1" applyFill="1" applyBorder="1" applyAlignment="1">
      <alignment vertical="top" wrapText="1"/>
    </xf>
    <xf numFmtId="0" fontId="21" fillId="7" borderId="11" xfId="0" applyFont="1" applyFill="1" applyBorder="1" applyAlignment="1">
      <alignment horizontal="left" vertical="top" wrapText="1"/>
    </xf>
    <xf numFmtId="0" fontId="21" fillId="0" borderId="16" xfId="1" applyFont="1" applyFill="1" applyBorder="1" applyAlignment="1">
      <alignment vertical="top" wrapText="1"/>
    </xf>
    <xf numFmtId="0" fontId="0" fillId="0" borderId="10" xfId="0" applyFont="1" applyFill="1" applyBorder="1" applyAlignment="1">
      <alignment vertical="top" wrapText="1"/>
    </xf>
    <xf numFmtId="0" fontId="20" fillId="7" borderId="10" xfId="0" applyFont="1" applyFill="1" applyBorder="1" applyAlignment="1">
      <alignment vertical="top" wrapText="1"/>
    </xf>
    <xf numFmtId="0" fontId="21" fillId="0" borderId="12" xfId="1" applyFont="1" applyFill="1" applyBorder="1" applyAlignment="1">
      <alignment vertical="top" wrapText="1"/>
    </xf>
    <xf numFmtId="0" fontId="21" fillId="0" borderId="10" xfId="0" applyFont="1" applyFill="1" applyBorder="1" applyAlignment="1">
      <alignment horizontal="center" vertical="top" wrapText="1"/>
    </xf>
    <xf numFmtId="0" fontId="0" fillId="0" borderId="10" xfId="0" applyFont="1" applyBorder="1" applyAlignment="1">
      <alignment horizontal="left" vertical="top"/>
    </xf>
    <xf numFmtId="0" fontId="21" fillId="11" borderId="10" xfId="0" applyFont="1" applyFill="1" applyBorder="1" applyAlignment="1">
      <alignment horizontal="center" vertical="top" wrapText="1"/>
    </xf>
    <xf numFmtId="0" fontId="0" fillId="0" borderId="10" xfId="0" applyFont="1" applyBorder="1" applyAlignment="1">
      <alignment horizontal="left" vertical="top" wrapText="1"/>
    </xf>
    <xf numFmtId="0" fontId="0" fillId="0" borderId="10" xfId="0" applyFont="1" applyFill="1" applyBorder="1" applyAlignment="1">
      <alignment horizontal="center" vertical="top"/>
    </xf>
    <xf numFmtId="0" fontId="20" fillId="6" borderId="10" xfId="0" applyFont="1" applyFill="1" applyBorder="1" applyAlignment="1">
      <alignment horizontal="center" vertical="center" textRotation="90" wrapText="1"/>
    </xf>
    <xf numFmtId="0" fontId="20" fillId="6" borderId="10" xfId="0" applyFont="1" applyFill="1" applyBorder="1" applyAlignment="1">
      <alignment horizontal="left" vertical="top" wrapText="1"/>
    </xf>
    <xf numFmtId="164" fontId="21" fillId="6" borderId="10" xfId="4" applyNumberFormat="1" applyFont="1" applyFill="1" applyBorder="1" applyAlignment="1">
      <alignment horizontal="center" vertical="top" wrapText="1"/>
    </xf>
    <xf numFmtId="0" fontId="1" fillId="6" borderId="10" xfId="0" applyFont="1" applyFill="1" applyBorder="1" applyAlignment="1">
      <alignment horizontal="left" vertical="top"/>
    </xf>
    <xf numFmtId="164" fontId="0" fillId="6" borderId="10" xfId="4" applyNumberFormat="1" applyFont="1" applyFill="1" applyBorder="1" applyAlignment="1">
      <alignment horizontal="center" vertical="top"/>
    </xf>
    <xf numFmtId="9" fontId="0" fillId="6" borderId="10" xfId="4" applyFont="1" applyFill="1" applyBorder="1" applyAlignment="1">
      <alignment horizontal="center" vertical="top"/>
    </xf>
    <xf numFmtId="0" fontId="21" fillId="9" borderId="10" xfId="0" applyFont="1" applyFill="1" applyBorder="1" applyAlignment="1">
      <alignment horizontal="center" vertical="top" wrapText="1"/>
    </xf>
    <xf numFmtId="0" fontId="21" fillId="5" borderId="10" xfId="0" applyFont="1" applyFill="1" applyBorder="1" applyAlignment="1">
      <alignment horizontal="center" vertical="top" wrapText="1"/>
    </xf>
    <xf numFmtId="0" fontId="21" fillId="5" borderId="10" xfId="0" applyFont="1" applyFill="1" applyBorder="1" applyAlignment="1">
      <alignment horizontal="left" vertical="top" wrapText="1"/>
    </xf>
    <xf numFmtId="0" fontId="37" fillId="0" borderId="10" xfId="0" applyFont="1" applyFill="1" applyBorder="1" applyAlignment="1">
      <alignment horizontal="center"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top"/>
    </xf>
    <xf numFmtId="0" fontId="1" fillId="6" borderId="10" xfId="0" applyFont="1" applyFill="1" applyBorder="1" applyAlignment="1">
      <alignment horizontal="left" vertical="top" wrapText="1"/>
    </xf>
    <xf numFmtId="2" fontId="0" fillId="6" borderId="10" xfId="0" applyNumberFormat="1" applyFont="1" applyFill="1" applyBorder="1" applyAlignment="1">
      <alignment horizontal="center" vertical="top"/>
    </xf>
    <xf numFmtId="0" fontId="37" fillId="0" borderId="10" xfId="0" applyFont="1" applyBorder="1" applyAlignment="1">
      <alignment horizontal="center" vertical="top" wrapText="1"/>
    </xf>
    <xf numFmtId="0" fontId="21" fillId="0" borderId="10" xfId="0" applyFont="1" applyBorder="1" applyAlignment="1">
      <alignment horizontal="left" vertical="top" wrapText="1"/>
    </xf>
    <xf numFmtId="0" fontId="21" fillId="0" borderId="10" xfId="0" applyFont="1" applyBorder="1" applyAlignment="1">
      <alignment horizontal="center" vertical="top" wrapText="1"/>
    </xf>
    <xf numFmtId="0" fontId="20" fillId="6" borderId="10" xfId="0" applyFont="1" applyFill="1" applyBorder="1" applyAlignment="1">
      <alignment vertical="top" wrapText="1"/>
    </xf>
    <xf numFmtId="1" fontId="21" fillId="6" borderId="10" xfId="0" applyNumberFormat="1" applyFont="1" applyFill="1" applyBorder="1" applyAlignment="1">
      <alignment horizontal="center" vertical="top" wrapText="1"/>
    </xf>
    <xf numFmtId="165" fontId="21" fillId="11" borderId="10" xfId="2" applyNumberFormat="1" applyFont="1" applyFill="1" applyBorder="1" applyAlignment="1">
      <alignment horizontal="center" vertical="top" wrapText="1"/>
    </xf>
    <xf numFmtId="165" fontId="21" fillId="0" borderId="10" xfId="2" applyNumberFormat="1" applyFont="1" applyFill="1" applyBorder="1" applyAlignment="1">
      <alignment horizontal="center" vertical="top" wrapText="1"/>
    </xf>
    <xf numFmtId="0" fontId="21" fillId="6" borderId="10" xfId="4" applyNumberFormat="1" applyFont="1" applyFill="1" applyBorder="1" applyAlignment="1">
      <alignment horizontal="center" vertical="top" wrapText="1"/>
    </xf>
    <xf numFmtId="165" fontId="21" fillId="9" borderId="10" xfId="2" applyNumberFormat="1" applyFont="1" applyFill="1" applyBorder="1" applyAlignment="1">
      <alignment horizontal="center" vertical="top" wrapText="1"/>
    </xf>
    <xf numFmtId="1" fontId="21" fillId="6" borderId="10" xfId="3" applyNumberFormat="1" applyFont="1" applyFill="1" applyBorder="1" applyAlignment="1">
      <alignment horizontal="center" vertical="top" wrapText="1"/>
    </xf>
    <xf numFmtId="166" fontId="21" fillId="6" borderId="10" xfId="4" applyNumberFormat="1" applyFont="1" applyFill="1" applyBorder="1" applyAlignment="1">
      <alignment horizontal="center" vertical="top" wrapText="1"/>
    </xf>
    <xf numFmtId="2" fontId="21" fillId="6" borderId="10" xfId="4" applyNumberFormat="1" applyFont="1" applyFill="1" applyBorder="1" applyAlignment="1">
      <alignment horizontal="center" vertical="top" wrapText="1"/>
    </xf>
    <xf numFmtId="165" fontId="21" fillId="0" borderId="10" xfId="2" applyNumberFormat="1" applyFont="1" applyFill="1" applyBorder="1" applyAlignment="1">
      <alignment vertical="top" wrapText="1"/>
    </xf>
    <xf numFmtId="2" fontId="21" fillId="6" borderId="10" xfId="0" applyNumberFormat="1" applyFont="1" applyFill="1" applyBorder="1" applyAlignment="1">
      <alignment horizontal="center" vertical="top" wrapText="1"/>
    </xf>
    <xf numFmtId="0" fontId="37" fillId="6" borderId="21" xfId="0" applyFont="1" applyFill="1" applyBorder="1" applyAlignment="1">
      <alignment horizontal="center" vertical="top" wrapText="1"/>
    </xf>
    <xf numFmtId="0" fontId="20" fillId="6" borderId="22" xfId="0" applyFont="1" applyFill="1" applyBorder="1" applyAlignment="1">
      <alignment horizontal="left" vertical="top" wrapText="1"/>
    </xf>
    <xf numFmtId="0" fontId="20" fillId="6" borderId="22" xfId="0" applyFont="1" applyFill="1" applyBorder="1" applyAlignment="1">
      <alignment horizontal="center" vertical="top" wrapText="1"/>
    </xf>
    <xf numFmtId="0" fontId="20" fillId="6" borderId="23" xfId="0" applyFont="1" applyFill="1" applyBorder="1" applyAlignment="1">
      <alignment horizontal="center" vertical="top" wrapText="1"/>
    </xf>
    <xf numFmtId="0" fontId="20" fillId="6" borderId="24" xfId="0" applyFont="1" applyFill="1" applyBorder="1" applyAlignment="1">
      <alignment horizontal="center" vertical="top" wrapText="1"/>
    </xf>
    <xf numFmtId="0" fontId="29" fillId="0" borderId="0" xfId="0" applyFont="1" applyFill="1" applyBorder="1" applyAlignment="1">
      <alignment horizontal="left" vertical="top"/>
    </xf>
    <xf numFmtId="0" fontId="19" fillId="19" borderId="10" xfId="0" applyFont="1" applyFill="1" applyBorder="1" applyAlignment="1">
      <alignment vertical="top" wrapText="1"/>
    </xf>
    <xf numFmtId="0" fontId="14" fillId="19" borderId="10" xfId="0" applyFont="1" applyFill="1" applyBorder="1" applyAlignment="1">
      <alignment vertical="top" wrapText="1"/>
    </xf>
    <xf numFmtId="0" fontId="0" fillId="10" borderId="10" xfId="0" applyFont="1" applyFill="1" applyBorder="1" applyAlignment="1">
      <alignment horizontal="left" vertical="top" wrapText="1"/>
    </xf>
    <xf numFmtId="0" fontId="21" fillId="0" borderId="10" xfId="0" applyFont="1" applyFill="1" applyBorder="1" applyAlignment="1">
      <alignment horizontal="center" vertical="center" wrapText="1"/>
    </xf>
    <xf numFmtId="0" fontId="21" fillId="11" borderId="10" xfId="0" applyFont="1" applyFill="1" applyBorder="1" applyAlignment="1">
      <alignment vertical="top" wrapText="1"/>
    </xf>
    <xf numFmtId="0" fontId="21" fillId="9" borderId="10" xfId="0" applyFont="1" applyFill="1" applyBorder="1" applyAlignment="1">
      <alignment vertical="top" wrapText="1"/>
    </xf>
    <xf numFmtId="0" fontId="21" fillId="6" borderId="10" xfId="0" applyFont="1" applyFill="1" applyBorder="1" applyAlignment="1">
      <alignment horizontal="left" vertical="top" wrapText="1"/>
    </xf>
    <xf numFmtId="0" fontId="0" fillId="6" borderId="10" xfId="0" applyFont="1" applyFill="1" applyBorder="1" applyAlignment="1">
      <alignment horizontal="left" vertical="top"/>
    </xf>
    <xf numFmtId="0" fontId="8" fillId="4" borderId="10" xfId="0" applyFont="1" applyFill="1" applyBorder="1" applyAlignment="1">
      <alignment horizontal="right" vertical="top" wrapText="1"/>
    </xf>
    <xf numFmtId="0" fontId="0" fillId="6" borderId="10" xfId="0" applyFont="1" applyFill="1" applyBorder="1" applyAlignment="1">
      <alignment horizontal="left" vertical="top" wrapText="1"/>
    </xf>
    <xf numFmtId="0" fontId="0" fillId="6" borderId="10" xfId="0" applyFont="1" applyFill="1" applyBorder="1" applyAlignment="1">
      <alignment horizontal="center" vertical="top"/>
    </xf>
    <xf numFmtId="0" fontId="0" fillId="0" borderId="19" xfId="0" applyBorder="1"/>
    <xf numFmtId="0" fontId="1" fillId="10" borderId="19" xfId="0" applyFont="1" applyFill="1" applyBorder="1" applyAlignment="1">
      <alignment horizontal="left"/>
    </xf>
    <xf numFmtId="0" fontId="30" fillId="0" borderId="0" xfId="0" applyFont="1" applyFill="1" applyBorder="1" applyAlignment="1">
      <alignment horizontal="left"/>
    </xf>
    <xf numFmtId="0" fontId="33" fillId="0" borderId="0" xfId="0" applyFont="1" applyFill="1" applyBorder="1" applyAlignment="1">
      <alignment horizontal="left"/>
    </xf>
    <xf numFmtId="0" fontId="33" fillId="0" borderId="50" xfId="0" applyFont="1" applyFill="1" applyBorder="1" applyAlignment="1">
      <alignment horizontal="left"/>
    </xf>
    <xf numFmtId="0" fontId="1" fillId="17" borderId="19" xfId="0" applyFont="1" applyFill="1" applyBorder="1" applyAlignment="1">
      <alignment horizontal="left"/>
    </xf>
    <xf numFmtId="0" fontId="1" fillId="9" borderId="20" xfId="0" applyFont="1" applyFill="1" applyBorder="1" applyAlignment="1">
      <alignment horizontal="left"/>
    </xf>
    <xf numFmtId="0" fontId="30" fillId="0" borderId="13" xfId="0" applyFont="1" applyFill="1" applyBorder="1" applyAlignment="1">
      <alignment horizontal="left"/>
    </xf>
    <xf numFmtId="0" fontId="33" fillId="0" borderId="13" xfId="0" applyFont="1" applyFill="1" applyBorder="1" applyAlignment="1">
      <alignment horizontal="left"/>
    </xf>
    <xf numFmtId="0" fontId="33" fillId="0" borderId="51" xfId="0" applyFont="1" applyFill="1" applyBorder="1" applyAlignment="1">
      <alignment horizontal="left"/>
    </xf>
    <xf numFmtId="0" fontId="20" fillId="0" borderId="19" xfId="0" applyFont="1" applyFill="1" applyBorder="1" applyAlignment="1">
      <alignment vertical="center"/>
    </xf>
    <xf numFmtId="0" fontId="20" fillId="0" borderId="0" xfId="0" applyFont="1" applyFill="1" applyBorder="1" applyAlignment="1">
      <alignment vertical="center"/>
    </xf>
    <xf numFmtId="0" fontId="0" fillId="0" borderId="0" xfId="0" applyBorder="1"/>
    <xf numFmtId="0" fontId="0" fillId="0" borderId="50" xfId="0" applyBorder="1"/>
    <xf numFmtId="0" fontId="37" fillId="0" borderId="19" xfId="0" applyFont="1" applyBorder="1" applyAlignment="1">
      <alignment horizontal="center" vertical="center" wrapText="1"/>
    </xf>
    <xf numFmtId="0" fontId="0" fillId="0" borderId="19" xfId="0" applyBorder="1" applyAlignment="1">
      <alignment vertical="center"/>
    </xf>
    <xf numFmtId="0" fontId="14" fillId="19" borderId="4" xfId="0" applyFont="1" applyFill="1" applyBorder="1" applyAlignment="1">
      <alignment horizontal="left" vertical="top" wrapText="1"/>
    </xf>
    <xf numFmtId="0" fontId="14" fillId="19" borderId="4" xfId="0" applyFont="1" applyFill="1" applyBorder="1" applyAlignment="1">
      <alignment vertical="top" wrapText="1"/>
    </xf>
    <xf numFmtId="0" fontId="14" fillId="19" borderId="4" xfId="0" applyFont="1" applyFill="1" applyBorder="1"/>
    <xf numFmtId="0" fontId="0" fillId="20" borderId="7" xfId="0" applyFill="1" applyBorder="1" applyAlignment="1">
      <alignment horizontal="left" vertical="top" wrapText="1"/>
    </xf>
    <xf numFmtId="0" fontId="0" fillId="20" borderId="10" xfId="0" applyFont="1" applyFill="1" applyBorder="1" applyAlignment="1">
      <alignment horizontal="left" vertical="top" wrapText="1"/>
    </xf>
    <xf numFmtId="0" fontId="0" fillId="20" borderId="10" xfId="0" applyFont="1" applyFill="1" applyBorder="1" applyAlignment="1">
      <alignment horizontal="left" vertical="top"/>
    </xf>
    <xf numFmtId="0" fontId="21" fillId="20" borderId="10" xfId="0" applyFont="1" applyFill="1" applyBorder="1" applyAlignment="1">
      <alignment horizontal="left" vertical="top" wrapText="1"/>
    </xf>
    <xf numFmtId="0" fontId="0" fillId="0" borderId="6" xfId="0" applyFont="1" applyBorder="1" applyAlignment="1">
      <alignment horizontal="left" vertical="top" wrapText="1"/>
    </xf>
    <xf numFmtId="0" fontId="21" fillId="0" borderId="6" xfId="0" applyFont="1" applyFill="1" applyBorder="1" applyAlignment="1">
      <alignment horizontal="left" vertical="top" wrapText="1"/>
    </xf>
    <xf numFmtId="0" fontId="0" fillId="20" borderId="7" xfId="0" applyFont="1" applyFill="1" applyBorder="1" applyAlignment="1">
      <alignment horizontal="left" vertical="top" wrapText="1"/>
    </xf>
    <xf numFmtId="0" fontId="10" fillId="0" borderId="10" xfId="1" applyBorder="1" applyAlignment="1">
      <alignment horizontal="center" vertical="center"/>
    </xf>
    <xf numFmtId="0" fontId="1" fillId="0" borderId="0" xfId="0" applyFont="1" applyAlignment="1">
      <alignment vertical="center"/>
    </xf>
    <xf numFmtId="0" fontId="0" fillId="0" borderId="19" xfId="0" applyBorder="1" applyAlignment="1">
      <alignment horizontal="left" vertical="center" wrapText="1"/>
    </xf>
    <xf numFmtId="0" fontId="21" fillId="0" borderId="0" xfId="0" applyFont="1" applyBorder="1" applyAlignment="1">
      <alignment horizontal="left" vertical="center" wrapText="1"/>
    </xf>
    <xf numFmtId="49" fontId="0" fillId="22" borderId="30" xfId="0" applyNumberFormat="1" applyFill="1" applyBorder="1" applyAlignment="1">
      <alignment horizontal="center"/>
    </xf>
    <xf numFmtId="49" fontId="0" fillId="22" borderId="16" xfId="0" applyNumberFormat="1" applyFill="1" applyBorder="1" applyAlignment="1">
      <alignment horizontal="center"/>
    </xf>
    <xf numFmtId="0" fontId="0" fillId="0" borderId="10" xfId="0" applyFont="1" applyFill="1" applyBorder="1" applyAlignment="1">
      <alignment horizontal="left" vertical="top"/>
    </xf>
    <xf numFmtId="0" fontId="1" fillId="0" borderId="0" xfId="0" applyFont="1" applyFill="1" applyBorder="1" applyAlignment="1">
      <alignment horizontal="left" vertical="top"/>
    </xf>
    <xf numFmtId="166" fontId="1" fillId="6" borderId="10" xfId="0" applyNumberFormat="1" applyFont="1" applyFill="1" applyBorder="1" applyAlignment="1">
      <alignment horizontal="center" vertical="top"/>
    </xf>
    <xf numFmtId="164" fontId="17" fillId="6" borderId="10" xfId="4" applyNumberFormat="1" applyFont="1" applyFill="1" applyBorder="1" applyAlignment="1">
      <alignment horizontal="center" vertical="top"/>
    </xf>
    <xf numFmtId="0" fontId="0" fillId="11" borderId="10" xfId="0" applyFont="1" applyFill="1" applyBorder="1" applyAlignment="1">
      <alignment horizontal="center" vertical="top"/>
    </xf>
    <xf numFmtId="0" fontId="37" fillId="0" borderId="19"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50" xfId="0" applyFont="1" applyBorder="1" applyAlignment="1">
      <alignment horizontal="center" vertical="center" wrapText="1"/>
    </xf>
    <xf numFmtId="0" fontId="31" fillId="4" borderId="0" xfId="0" applyFont="1" applyFill="1" applyAlignment="1">
      <alignment horizontal="left"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50" xfId="0" applyBorder="1" applyAlignment="1">
      <alignment horizontal="left" vertical="top" wrapText="1"/>
    </xf>
    <xf numFmtId="0" fontId="0" fillId="0" borderId="0" xfId="0" applyBorder="1" applyAlignment="1">
      <alignment horizontal="left" vertical="center"/>
    </xf>
    <xf numFmtId="0" fontId="0" fillId="0" borderId="50" xfId="0" applyBorder="1" applyAlignment="1">
      <alignment horizontal="left" vertical="center"/>
    </xf>
    <xf numFmtId="0" fontId="15" fillId="4" borderId="0" xfId="0" applyFont="1" applyFill="1" applyAlignment="1">
      <alignment horizontal="center" wrapText="1"/>
    </xf>
    <xf numFmtId="0" fontId="0" fillId="0" borderId="20" xfId="0" applyBorder="1" applyAlignment="1">
      <alignment horizontal="left" vertical="center" wrapText="1"/>
    </xf>
    <xf numFmtId="0" fontId="0" fillId="0" borderId="13" xfId="0" applyBorder="1" applyAlignment="1">
      <alignment horizontal="left" vertical="center" wrapText="1"/>
    </xf>
    <xf numFmtId="0" fontId="0" fillId="0" borderId="51" xfId="0" applyBorder="1" applyAlignment="1">
      <alignment horizontal="left" vertical="center" wrapText="1"/>
    </xf>
    <xf numFmtId="0" fontId="21" fillId="0" borderId="0" xfId="0" applyFont="1" applyBorder="1" applyAlignment="1">
      <alignment horizontal="left" vertical="center" wrapText="1"/>
    </xf>
    <xf numFmtId="0" fontId="21" fillId="0" borderId="50" xfId="0" applyFont="1" applyBorder="1" applyAlignment="1">
      <alignment horizontal="left" vertical="center" wrapText="1"/>
    </xf>
    <xf numFmtId="0" fontId="38" fillId="18" borderId="25" xfId="0" applyFont="1" applyFill="1" applyBorder="1" applyAlignment="1">
      <alignment horizontal="left"/>
    </xf>
    <xf numFmtId="0" fontId="38" fillId="18" borderId="26" xfId="0" applyFont="1" applyFill="1" applyBorder="1" applyAlignment="1">
      <alignment horizontal="left"/>
    </xf>
    <xf numFmtId="0" fontId="38" fillId="18" borderId="27" xfId="0" applyFont="1" applyFill="1" applyBorder="1" applyAlignment="1">
      <alignment horizontal="left"/>
    </xf>
    <xf numFmtId="0" fontId="0" fillId="0" borderId="19" xfId="0" applyBorder="1" applyAlignment="1">
      <alignment horizontal="left" vertical="top" wrapText="1"/>
    </xf>
    <xf numFmtId="0" fontId="0" fillId="0" borderId="0" xfId="0" applyBorder="1" applyAlignment="1">
      <alignment horizontal="left"/>
    </xf>
    <xf numFmtId="0" fontId="0" fillId="0" borderId="50" xfId="0" applyBorder="1" applyAlignment="1">
      <alignment horizontal="left"/>
    </xf>
    <xf numFmtId="0" fontId="0" fillId="0" borderId="0" xfId="0" applyBorder="1" applyAlignment="1">
      <alignment horizontal="left" wrapText="1"/>
    </xf>
    <xf numFmtId="0" fontId="0" fillId="0" borderId="50" xfId="0" applyBorder="1" applyAlignment="1">
      <alignment horizontal="left" wrapText="1"/>
    </xf>
    <xf numFmtId="0" fontId="39" fillId="14" borderId="19" xfId="1" applyFont="1" applyFill="1" applyBorder="1" applyAlignment="1">
      <alignment horizontal="left" vertical="center"/>
    </xf>
    <xf numFmtId="0" fontId="39" fillId="14" borderId="0" xfId="1" applyFont="1" applyFill="1" applyBorder="1" applyAlignment="1">
      <alignment horizontal="left" vertical="center"/>
    </xf>
    <xf numFmtId="0" fontId="39" fillId="14" borderId="50" xfId="1" applyFont="1" applyFill="1" applyBorder="1" applyAlignment="1">
      <alignment horizontal="left" vertical="center"/>
    </xf>
    <xf numFmtId="0" fontId="38" fillId="19" borderId="18" xfId="0" applyFont="1" applyFill="1" applyBorder="1" applyAlignment="1">
      <alignment horizontal="left"/>
    </xf>
    <xf numFmtId="0" fontId="38" fillId="19" borderId="15" xfId="0" applyFont="1" applyFill="1" applyBorder="1" applyAlignment="1">
      <alignment horizontal="left"/>
    </xf>
    <xf numFmtId="0" fontId="38" fillId="19" borderId="52" xfId="0" applyFont="1" applyFill="1" applyBorder="1" applyAlignment="1">
      <alignment horizontal="left"/>
    </xf>
    <xf numFmtId="0" fontId="39" fillId="21" borderId="19" xfId="1" applyFont="1" applyFill="1" applyBorder="1" applyAlignment="1">
      <alignment horizontal="left" vertical="center"/>
    </xf>
    <xf numFmtId="0" fontId="39" fillId="21" borderId="0" xfId="1" applyFont="1" applyFill="1" applyBorder="1" applyAlignment="1">
      <alignment horizontal="left" vertical="center"/>
    </xf>
    <xf numFmtId="0" fontId="39" fillId="21" borderId="50" xfId="1" applyFont="1" applyFill="1" applyBorder="1" applyAlignment="1">
      <alignment horizontal="left" vertical="center"/>
    </xf>
    <xf numFmtId="0" fontId="1" fillId="20" borderId="19" xfId="0" applyFont="1" applyFill="1" applyBorder="1" applyAlignment="1">
      <alignment horizontal="left"/>
    </xf>
    <xf numFmtId="0" fontId="1" fillId="20" borderId="0" xfId="0" applyFont="1" applyFill="1" applyBorder="1" applyAlignment="1">
      <alignment horizontal="left"/>
    </xf>
    <xf numFmtId="0" fontId="1" fillId="20" borderId="50" xfId="0" applyFont="1" applyFill="1" applyBorder="1" applyAlignment="1">
      <alignment horizontal="left"/>
    </xf>
    <xf numFmtId="0" fontId="31" fillId="0" borderId="0" xfId="0" applyFont="1" applyFill="1" applyAlignment="1">
      <alignment horizontal="left" wrapText="1"/>
    </xf>
    <xf numFmtId="0" fontId="39" fillId="2" borderId="32" xfId="1" applyFont="1" applyFill="1" applyBorder="1" applyAlignment="1">
      <alignment horizontal="left"/>
    </xf>
    <xf numFmtId="0" fontId="39" fillId="2" borderId="14" xfId="1" applyFont="1" applyFill="1" applyBorder="1" applyAlignment="1">
      <alignment horizontal="left"/>
    </xf>
    <xf numFmtId="0" fontId="39" fillId="2" borderId="35" xfId="1" applyFont="1" applyFill="1" applyBorder="1" applyAlignment="1">
      <alignment horizontal="left"/>
    </xf>
    <xf numFmtId="0" fontId="0" fillId="0" borderId="50" xfId="0" applyBorder="1" applyAlignment="1">
      <alignment horizontal="left" vertical="center" wrapText="1"/>
    </xf>
    <xf numFmtId="0" fontId="1" fillId="8" borderId="19" xfId="0" applyFont="1" applyFill="1" applyBorder="1" applyAlignment="1">
      <alignment horizontal="left"/>
    </xf>
    <xf numFmtId="0" fontId="1" fillId="8" borderId="0" xfId="0" applyFont="1" applyFill="1" applyBorder="1" applyAlignment="1">
      <alignment horizontal="left"/>
    </xf>
    <xf numFmtId="0" fontId="1" fillId="8" borderId="50" xfId="0" applyFont="1" applyFill="1" applyBorder="1" applyAlignment="1">
      <alignment horizontal="left"/>
    </xf>
    <xf numFmtId="0" fontId="1" fillId="7" borderId="19" xfId="0" applyFont="1" applyFill="1" applyBorder="1" applyAlignment="1">
      <alignment horizontal="left"/>
    </xf>
    <xf numFmtId="0" fontId="1" fillId="7" borderId="0" xfId="0" applyFont="1" applyFill="1" applyBorder="1" applyAlignment="1">
      <alignment horizontal="left"/>
    </xf>
    <xf numFmtId="0" fontId="1" fillId="7" borderId="50" xfId="0" applyFont="1" applyFill="1" applyBorder="1" applyAlignment="1">
      <alignment horizontal="left"/>
    </xf>
    <xf numFmtId="0" fontId="18" fillId="13" borderId="18" xfId="0" applyFont="1" applyFill="1" applyBorder="1" applyAlignment="1">
      <alignment horizontal="left"/>
    </xf>
    <xf numFmtId="0" fontId="18" fillId="13" borderId="15" xfId="0" applyFont="1" applyFill="1" applyBorder="1" applyAlignment="1">
      <alignment horizontal="left"/>
    </xf>
    <xf numFmtId="0" fontId="18" fillId="13" borderId="52" xfId="0" applyFont="1" applyFill="1" applyBorder="1" applyAlignment="1">
      <alignment horizontal="left"/>
    </xf>
    <xf numFmtId="0" fontId="0" fillId="0" borderId="38" xfId="0" applyFont="1" applyFill="1" applyBorder="1" applyAlignment="1">
      <alignment horizontal="left" vertical="top"/>
    </xf>
    <xf numFmtId="0" fontId="0" fillId="0" borderId="26" xfId="0" applyFont="1" applyFill="1" applyBorder="1" applyAlignment="1">
      <alignment horizontal="left" vertical="top"/>
    </xf>
    <xf numFmtId="0" fontId="0" fillId="0" borderId="27" xfId="0" applyFont="1" applyFill="1" applyBorder="1" applyAlignment="1">
      <alignment horizontal="left" vertical="top"/>
    </xf>
    <xf numFmtId="0" fontId="0" fillId="0" borderId="6"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0" fillId="0" borderId="43" xfId="0" applyFont="1" applyFill="1" applyBorder="1" applyAlignment="1">
      <alignment horizontal="left" vertical="top"/>
    </xf>
    <xf numFmtId="0" fontId="0" fillId="0" borderId="44" xfId="0" applyFont="1" applyFill="1" applyBorder="1" applyAlignment="1">
      <alignment horizontal="left" vertical="top"/>
    </xf>
    <xf numFmtId="0" fontId="0" fillId="0" borderId="45" xfId="0" applyFont="1" applyFill="1" applyBorder="1" applyAlignment="1">
      <alignment horizontal="left" vertical="top"/>
    </xf>
    <xf numFmtId="0" fontId="0" fillId="0" borderId="18" xfId="0" applyBorder="1" applyAlignment="1">
      <alignment horizontal="center" vertical="top"/>
    </xf>
    <xf numFmtId="0" fontId="0" fillId="0" borderId="36" xfId="0" applyBorder="1" applyAlignment="1">
      <alignment horizontal="center" vertical="top"/>
    </xf>
    <xf numFmtId="0" fontId="0" fillId="0" borderId="37" xfId="0" applyBorder="1" applyAlignment="1">
      <alignment horizontal="center" vertical="top"/>
    </xf>
    <xf numFmtId="0" fontId="0" fillId="0" borderId="15" xfId="0" applyBorder="1" applyAlignment="1">
      <alignment horizontal="center" vertical="top"/>
    </xf>
    <xf numFmtId="0" fontId="32" fillId="4" borderId="25"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27" xfId="0" applyFont="1" applyFill="1" applyBorder="1" applyAlignment="1">
      <alignment horizontal="center" vertical="center" wrapText="1"/>
    </xf>
    <xf numFmtId="0" fontId="32" fillId="18" borderId="25" xfId="0" applyFont="1" applyFill="1" applyBorder="1" applyAlignment="1">
      <alignment horizontal="center" vertical="center" wrapText="1"/>
    </xf>
    <xf numFmtId="0" fontId="32" fillId="18" borderId="26" xfId="0" applyFont="1" applyFill="1" applyBorder="1" applyAlignment="1">
      <alignment horizontal="center" vertical="center" wrapText="1"/>
    </xf>
    <xf numFmtId="0" fontId="32" fillId="18" borderId="27" xfId="0" applyFont="1" applyFill="1" applyBorder="1" applyAlignment="1">
      <alignment horizontal="center" vertical="center" wrapText="1"/>
    </xf>
    <xf numFmtId="0" fontId="28" fillId="7" borderId="25" xfId="0" applyFont="1" applyFill="1" applyBorder="1" applyAlignment="1">
      <alignment horizontal="center" vertical="top" wrapText="1"/>
    </xf>
    <xf numFmtId="0" fontId="28" fillId="7" borderId="26" xfId="0" applyFont="1" applyFill="1" applyBorder="1" applyAlignment="1">
      <alignment horizontal="center" vertical="top" wrapText="1"/>
    </xf>
    <xf numFmtId="0" fontId="28" fillId="7" borderId="27" xfId="0" applyFont="1" applyFill="1" applyBorder="1" applyAlignment="1">
      <alignment horizontal="center" vertical="top" wrapText="1"/>
    </xf>
    <xf numFmtId="49" fontId="1" fillId="6" borderId="32" xfId="0" applyNumberFormat="1" applyFont="1" applyFill="1" applyBorder="1" applyAlignment="1">
      <alignment horizontal="center" vertical="top"/>
    </xf>
    <xf numFmtId="49" fontId="1" fillId="6" borderId="33" xfId="0" applyNumberFormat="1" applyFont="1" applyFill="1" applyBorder="1" applyAlignment="1">
      <alignment horizontal="center" vertical="top"/>
    </xf>
    <xf numFmtId="0" fontId="1" fillId="6" borderId="34" xfId="0" applyFont="1" applyFill="1" applyBorder="1" applyAlignment="1">
      <alignment horizontal="center" vertical="top"/>
    </xf>
    <xf numFmtId="0" fontId="1" fillId="6" borderId="14" xfId="0" applyFont="1" applyFill="1" applyBorder="1" applyAlignment="1">
      <alignment horizontal="center" vertical="top"/>
    </xf>
    <xf numFmtId="0" fontId="1" fillId="6" borderId="33" xfId="0" applyFont="1" applyFill="1" applyBorder="1" applyAlignment="1">
      <alignment horizontal="center" vertical="top"/>
    </xf>
    <xf numFmtId="49" fontId="1" fillId="6" borderId="47" xfId="0" applyNumberFormat="1" applyFont="1" applyFill="1" applyBorder="1" applyAlignment="1">
      <alignment horizontal="center" vertical="top"/>
    </xf>
    <xf numFmtId="49" fontId="1" fillId="6" borderId="7" xfId="0" applyNumberFormat="1" applyFont="1" applyFill="1" applyBorder="1" applyAlignment="1">
      <alignment horizontal="center" vertical="top"/>
    </xf>
    <xf numFmtId="49" fontId="1" fillId="6" borderId="5" xfId="0" applyNumberFormat="1" applyFont="1" applyFill="1" applyBorder="1" applyAlignment="1">
      <alignment horizontal="center" vertical="top"/>
    </xf>
    <xf numFmtId="49" fontId="0" fillId="0" borderId="48" xfId="0" applyNumberFormat="1" applyBorder="1" applyAlignment="1">
      <alignment horizontal="center"/>
    </xf>
    <xf numFmtId="49" fontId="0" fillId="0" borderId="44" xfId="0" applyNumberFormat="1" applyBorder="1" applyAlignment="1">
      <alignment horizontal="center"/>
    </xf>
    <xf numFmtId="49" fontId="0" fillId="0" borderId="49" xfId="0" applyNumberFormat="1" applyBorder="1" applyAlignment="1">
      <alignment horizontal="center"/>
    </xf>
    <xf numFmtId="49" fontId="0" fillId="0" borderId="48" xfId="0" applyNumberFormat="1" applyFill="1" applyBorder="1" applyAlignment="1">
      <alignment horizontal="center"/>
    </xf>
    <xf numFmtId="49" fontId="0" fillId="0" borderId="44" xfId="0" applyNumberFormat="1" applyFill="1" applyBorder="1" applyAlignment="1">
      <alignment horizontal="center"/>
    </xf>
    <xf numFmtId="49" fontId="0" fillId="0" borderId="49" xfId="0" applyNumberFormat="1" applyFill="1" applyBorder="1" applyAlignment="1">
      <alignment horizontal="center"/>
    </xf>
    <xf numFmtId="0" fontId="32" fillId="19" borderId="25" xfId="0" applyFont="1" applyFill="1" applyBorder="1" applyAlignment="1">
      <alignment horizontal="center" vertical="center" wrapText="1"/>
    </xf>
    <xf numFmtId="0" fontId="32" fillId="19" borderId="26" xfId="0" applyFont="1" applyFill="1" applyBorder="1" applyAlignment="1">
      <alignment horizontal="center" vertical="center" wrapText="1"/>
    </xf>
    <xf numFmtId="0" fontId="32" fillId="19" borderId="27" xfId="0" applyFont="1" applyFill="1" applyBorder="1" applyAlignment="1">
      <alignment horizontal="center" vertical="center" wrapText="1"/>
    </xf>
    <xf numFmtId="0" fontId="28" fillId="15" borderId="25" xfId="0" applyFont="1" applyFill="1" applyBorder="1" applyAlignment="1">
      <alignment horizontal="center" vertical="center" wrapText="1"/>
    </xf>
    <xf numFmtId="0" fontId="28" fillId="15" borderId="26" xfId="0" applyFont="1" applyFill="1" applyBorder="1" applyAlignment="1">
      <alignment horizontal="center" vertical="center" wrapText="1"/>
    </xf>
    <xf numFmtId="0" fontId="28" fillId="15" borderId="27" xfId="0" applyFont="1" applyFill="1" applyBorder="1" applyAlignment="1">
      <alignment horizontal="center" vertical="center" wrapText="1"/>
    </xf>
    <xf numFmtId="0" fontId="28" fillId="16" borderId="25" xfId="0" applyFont="1" applyFill="1" applyBorder="1" applyAlignment="1">
      <alignment horizontal="center" vertical="top" wrapText="1"/>
    </xf>
    <xf numFmtId="0" fontId="28" fillId="16" borderId="26" xfId="0" applyFont="1" applyFill="1" applyBorder="1" applyAlignment="1">
      <alignment horizontal="center" vertical="top" wrapText="1"/>
    </xf>
    <xf numFmtId="0" fontId="28" fillId="16" borderId="27" xfId="0" applyFont="1" applyFill="1" applyBorder="1" applyAlignment="1">
      <alignment horizontal="center" vertical="top" wrapText="1"/>
    </xf>
    <xf numFmtId="0" fontId="0" fillId="0" borderId="19" xfId="0" applyBorder="1" applyAlignment="1">
      <alignment horizontal="center" vertical="top"/>
    </xf>
    <xf numFmtId="0" fontId="0" fillId="0" borderId="39" xfId="0" applyBorder="1" applyAlignment="1">
      <alignment horizontal="center" vertical="top"/>
    </xf>
    <xf numFmtId="0" fontId="0" fillId="0" borderId="20" xfId="0" applyBorder="1" applyAlignment="1">
      <alignment horizontal="center" vertical="top"/>
    </xf>
    <xf numFmtId="0" fontId="0" fillId="0" borderId="41" xfId="0" applyBorder="1" applyAlignment="1">
      <alignment horizontal="center" vertical="top"/>
    </xf>
    <xf numFmtId="0" fontId="0" fillId="0" borderId="17" xfId="0" applyBorder="1" applyAlignment="1">
      <alignment horizontal="center" vertical="top"/>
    </xf>
    <xf numFmtId="0" fontId="0" fillId="0" borderId="0" xfId="0" applyBorder="1" applyAlignment="1">
      <alignment horizontal="center" vertical="top"/>
    </xf>
    <xf numFmtId="0" fontId="0" fillId="0" borderId="42" xfId="0" applyBorder="1" applyAlignment="1">
      <alignment horizontal="center" vertical="top"/>
    </xf>
    <xf numFmtId="0" fontId="0" fillId="0" borderId="13" xfId="0" applyBorder="1" applyAlignment="1">
      <alignment horizontal="center" vertical="top"/>
    </xf>
    <xf numFmtId="0" fontId="0" fillId="0" borderId="1" xfId="0" applyFont="1" applyFill="1" applyBorder="1" applyAlignment="1">
      <alignment horizontal="left" vertical="top"/>
    </xf>
    <xf numFmtId="0" fontId="0" fillId="0" borderId="4" xfId="0" applyFont="1" applyFill="1" applyBorder="1" applyAlignment="1">
      <alignment horizontal="left" vertical="top"/>
    </xf>
    <xf numFmtId="0" fontId="0" fillId="0" borderId="46" xfId="0" applyFont="1" applyFill="1" applyBorder="1" applyAlignment="1">
      <alignment horizontal="left" vertical="top"/>
    </xf>
    <xf numFmtId="0" fontId="0" fillId="0" borderId="37" xfId="0" applyBorder="1" applyAlignment="1">
      <alignment horizontal="center" vertical="top" wrapText="1"/>
    </xf>
    <xf numFmtId="0" fontId="0" fillId="0" borderId="15" xfId="0" applyBorder="1" applyAlignment="1">
      <alignment horizontal="center" vertical="top" wrapText="1"/>
    </xf>
    <xf numFmtId="0" fontId="0" fillId="0" borderId="36"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39" xfId="0" applyBorder="1" applyAlignment="1">
      <alignment horizontal="center" vertical="top" wrapText="1"/>
    </xf>
    <xf numFmtId="0" fontId="0" fillId="0" borderId="42" xfId="0" applyBorder="1" applyAlignment="1">
      <alignment horizontal="center" vertical="top" wrapText="1"/>
    </xf>
    <xf numFmtId="0" fontId="0" fillId="0" borderId="13" xfId="0" applyBorder="1" applyAlignment="1">
      <alignment horizontal="center" vertical="top" wrapText="1"/>
    </xf>
    <xf numFmtId="0" fontId="0" fillId="0" borderId="41" xfId="0" applyBorder="1" applyAlignment="1">
      <alignment horizontal="center" vertical="top" wrapText="1"/>
    </xf>
    <xf numFmtId="0" fontId="28" fillId="21" borderId="54" xfId="0" applyFont="1" applyFill="1" applyBorder="1" applyAlignment="1">
      <alignment horizontal="center" vertical="top" wrapText="1"/>
    </xf>
    <xf numFmtId="0" fontId="28" fillId="21" borderId="4" xfId="0" applyFont="1" applyFill="1" applyBorder="1" applyAlignment="1">
      <alignment horizontal="center" vertical="top" wrapText="1"/>
    </xf>
    <xf numFmtId="0" fontId="28" fillId="21" borderId="46" xfId="0" applyFont="1" applyFill="1" applyBorder="1" applyAlignment="1">
      <alignment horizontal="center" vertical="top" wrapText="1"/>
    </xf>
    <xf numFmtId="49" fontId="0" fillId="0" borderId="6" xfId="0" quotePrefix="1" applyNumberFormat="1" applyFill="1" applyBorder="1" applyAlignment="1">
      <alignment horizontal="center"/>
    </xf>
    <xf numFmtId="49" fontId="0" fillId="0" borderId="5" xfId="0" applyNumberFormat="1" applyFill="1" applyBorder="1" applyAlignment="1">
      <alignment horizontal="center"/>
    </xf>
    <xf numFmtId="49" fontId="0" fillId="0" borderId="6" xfId="0" applyNumberFormat="1" applyFill="1" applyBorder="1" applyAlignment="1">
      <alignment horizontal="center"/>
    </xf>
    <xf numFmtId="0" fontId="0" fillId="0" borderId="11" xfId="0" applyBorder="1" applyAlignment="1">
      <alignment horizontal="center" vertical="top"/>
    </xf>
    <xf numFmtId="0" fontId="0" fillId="0" borderId="11" xfId="0" applyFont="1" applyFill="1" applyBorder="1" applyAlignment="1">
      <alignment horizontal="left" vertical="top"/>
    </xf>
    <xf numFmtId="0" fontId="0" fillId="0" borderId="10" xfId="0" applyBorder="1" applyAlignment="1">
      <alignment horizontal="center" vertical="top"/>
    </xf>
    <xf numFmtId="0" fontId="0" fillId="0" borderId="10" xfId="0" applyFont="1" applyFill="1" applyBorder="1" applyAlignment="1">
      <alignment horizontal="left" vertical="top"/>
    </xf>
    <xf numFmtId="0" fontId="0" fillId="0" borderId="6" xfId="0" applyBorder="1" applyAlignment="1">
      <alignment horizontal="center" vertical="top"/>
    </xf>
    <xf numFmtId="0" fontId="0" fillId="0" borderId="5" xfId="0" applyBorder="1" applyAlignment="1">
      <alignment horizontal="center" vertical="top"/>
    </xf>
    <xf numFmtId="0" fontId="0" fillId="0" borderId="7" xfId="0" applyBorder="1" applyAlignment="1">
      <alignment horizontal="center" vertical="top"/>
    </xf>
    <xf numFmtId="0" fontId="0" fillId="0" borderId="5" xfId="0" applyFont="1" applyFill="1" applyBorder="1" applyAlignment="1">
      <alignment horizontal="left" vertical="top"/>
    </xf>
    <xf numFmtId="49" fontId="0" fillId="0" borderId="7" xfId="0" applyNumberFormat="1" applyBorder="1" applyAlignment="1">
      <alignment horizontal="center"/>
    </xf>
    <xf numFmtId="49" fontId="1" fillId="6" borderId="6" xfId="0" applyNumberFormat="1" applyFont="1" applyFill="1" applyBorder="1" applyAlignment="1">
      <alignment horizontal="center" vertical="top"/>
    </xf>
    <xf numFmtId="0" fontId="14" fillId="18" borderId="6" xfId="0" applyFont="1" applyFill="1" applyBorder="1" applyAlignment="1">
      <alignment horizontal="center" vertical="top" wrapText="1"/>
    </xf>
    <xf numFmtId="0" fontId="14" fillId="18" borderId="7" xfId="0" applyFont="1" applyFill="1" applyBorder="1" applyAlignment="1">
      <alignment horizontal="center" vertical="top" wrapText="1"/>
    </xf>
    <xf numFmtId="0" fontId="14" fillId="18" borderId="5" xfId="0" applyFont="1" applyFill="1" applyBorder="1" applyAlignment="1">
      <alignment horizontal="center" vertical="top" wrapText="1"/>
    </xf>
    <xf numFmtId="0" fontId="36" fillId="6" borderId="10" xfId="0" applyFont="1" applyFill="1" applyBorder="1" applyAlignment="1">
      <alignment horizontal="center" vertical="top" wrapText="1"/>
    </xf>
    <xf numFmtId="0" fontId="20" fillId="8" borderId="6" xfId="0" applyFont="1" applyFill="1" applyBorder="1" applyAlignment="1">
      <alignment horizontal="left" vertical="center" wrapText="1"/>
    </xf>
    <xf numFmtId="0" fontId="20" fillId="8" borderId="5" xfId="0" applyFont="1" applyFill="1" applyBorder="1" applyAlignment="1">
      <alignment horizontal="left" vertical="center" wrapText="1"/>
    </xf>
    <xf numFmtId="0" fontId="14" fillId="12" borderId="6"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14" fillId="19" borderId="6" xfId="0" applyFont="1" applyFill="1" applyBorder="1" applyAlignment="1">
      <alignment horizontal="center" vertical="top" wrapText="1"/>
    </xf>
    <xf numFmtId="0" fontId="14" fillId="19" borderId="7" xfId="0" applyFont="1" applyFill="1" applyBorder="1" applyAlignment="1">
      <alignment horizontal="center" vertical="top" wrapText="1"/>
    </xf>
    <xf numFmtId="0" fontId="14" fillId="19" borderId="5" xfId="0" applyFont="1" applyFill="1" applyBorder="1" applyAlignment="1">
      <alignment horizontal="center" vertical="top" wrapText="1"/>
    </xf>
    <xf numFmtId="0" fontId="0" fillId="6" borderId="6"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5" xfId="0" applyFont="1" applyFill="1" applyBorder="1" applyAlignment="1">
      <alignment horizontal="center" vertical="center"/>
    </xf>
    <xf numFmtId="0" fontId="1" fillId="6" borderId="6" xfId="0" applyFont="1" applyFill="1" applyBorder="1" applyAlignment="1">
      <alignment horizontal="center" vertical="top"/>
    </xf>
    <xf numFmtId="0" fontId="1" fillId="6" borderId="7" xfId="0" applyFont="1" applyFill="1" applyBorder="1" applyAlignment="1">
      <alignment horizontal="center" vertical="top"/>
    </xf>
    <xf numFmtId="0" fontId="1" fillId="6" borderId="5" xfId="0" applyFont="1" applyFill="1" applyBorder="1" applyAlignment="1">
      <alignment horizontal="center" vertical="top"/>
    </xf>
    <xf numFmtId="0" fontId="21" fillId="0" borderId="6"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5" xfId="0" applyFont="1" applyFill="1" applyBorder="1" applyAlignment="1">
      <alignment horizontal="center" vertical="top" wrapText="1"/>
    </xf>
    <xf numFmtId="0" fontId="10" fillId="0" borderId="11" xfId="1" applyBorder="1" applyAlignment="1">
      <alignment horizontal="center" vertical="center" wrapText="1"/>
    </xf>
    <xf numFmtId="0" fontId="10" fillId="0" borderId="53" xfId="1" applyBorder="1" applyAlignment="1">
      <alignment horizontal="center" vertical="center" wrapText="1"/>
    </xf>
    <xf numFmtId="0" fontId="10" fillId="0" borderId="12" xfId="1" applyBorder="1" applyAlignment="1">
      <alignment horizontal="center" vertical="center" wrapText="1"/>
    </xf>
    <xf numFmtId="0" fontId="10" fillId="0" borderId="11" xfId="1" applyBorder="1" applyAlignment="1">
      <alignment horizontal="center" vertical="center"/>
    </xf>
    <xf numFmtId="0" fontId="10" fillId="0" borderId="12" xfId="1" applyBorder="1" applyAlignment="1">
      <alignment horizontal="center" vertical="center"/>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9" fillId="3" borderId="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7" fillId="0" borderId="4" xfId="0" applyFont="1" applyBorder="1" applyAlignment="1">
      <alignment horizontal="left" vertical="top" wrapText="1"/>
    </xf>
    <xf numFmtId="0" fontId="2" fillId="0" borderId="2" xfId="0" applyFont="1" applyBorder="1" applyAlignment="1">
      <alignment horizontal="left" vertical="top" wrapText="1"/>
    </xf>
    <xf numFmtId="0" fontId="3" fillId="0" borderId="7" xfId="0" applyFont="1" applyFill="1" applyBorder="1" applyAlignment="1">
      <alignment horizontal="left" vertical="top" wrapText="1"/>
    </xf>
    <xf numFmtId="0" fontId="3" fillId="0" borderId="5" xfId="0" applyFont="1" applyFill="1" applyBorder="1" applyAlignment="1">
      <alignment horizontal="left" vertical="top" wrapText="1"/>
    </xf>
  </cellXfs>
  <cellStyles count="5">
    <cellStyle name="Comma" xfId="2" builtinId="3"/>
    <cellStyle name="Currency" xfId="3" builtinId="4"/>
    <cellStyle name="Hyperlink" xfId="1" builtinId="8"/>
    <cellStyle name="Normal" xfId="0" builtinId="0"/>
    <cellStyle name="Percent" xfId="4" builtinId="5"/>
  </cellStyles>
  <dxfs count="226">
    <dxf>
      <font>
        <color theme="0" tint="-0.24994659260841701"/>
      </font>
      <fill>
        <patternFill>
          <bgColor theme="0" tint="-0.499984740745262"/>
        </patternFill>
      </fill>
    </dxf>
    <dxf>
      <font>
        <color theme="0" tint="-0.24994659260841701"/>
      </font>
      <fill>
        <patternFill>
          <bgColor theme="0" tint="-0.499984740745262"/>
        </patternFill>
      </fill>
    </dxf>
    <dxf>
      <font>
        <color theme="0" tint="-0.24994659260841701"/>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499984740745262"/>
        </patternFill>
      </fill>
    </dxf>
    <dxf>
      <font>
        <color theme="0" tint="-0.24994659260841701"/>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499984740745262"/>
        </patternFill>
      </fill>
    </dxf>
    <dxf>
      <font>
        <color theme="0" tint="-0.24994659260841701"/>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s>
  <tableStyles count="0" defaultTableStyle="TableStyleMedium2" defaultPivotStyle="PivotStyleLight16"/>
  <colors>
    <mruColors>
      <color rgb="FFFFFFCC"/>
      <color rgb="FF009900"/>
      <color rgb="FFFFCC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https://qualitynet.cms.gov/files/61ae3ce537d7ec0022baddd5?filename=1d_ED_Throughput_set_v15.0a.pdf" TargetMode="External"/><Relationship Id="rId2" Type="http://schemas.openxmlformats.org/officeDocument/2006/relationships/hyperlink" Target="https://qualitynet.cms.gov/files/61ae3cd037d7ec0022baddd2?filename=1b_AMI_set_v15.0a.pdf" TargetMode="External"/><Relationship Id="rId1" Type="http://schemas.openxmlformats.org/officeDocument/2006/relationships/hyperlink" Target="https://stratishealth.org/wp-content/uploads/2020/07/EDTC-Data-Specs-Manual-2019.pdf" TargetMode="External"/><Relationship Id="rId5" Type="http://schemas.openxmlformats.org/officeDocument/2006/relationships/printerSettings" Target="../printerSettings/printerSettings6.bin"/><Relationship Id="rId4" Type="http://schemas.openxmlformats.org/officeDocument/2006/relationships/hyperlink" Target="https://www.cdc.gov/nhsn/hps/vaccination/index.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M43"/>
  <sheetViews>
    <sheetView zoomScale="102" workbookViewId="0">
      <selection activeCell="B15" sqref="B15"/>
    </sheetView>
  </sheetViews>
  <sheetFormatPr defaultRowHeight="15" x14ac:dyDescent="0.25"/>
  <cols>
    <col min="1" max="1" width="6.7109375" customWidth="1"/>
    <col min="2" max="2" width="26.140625" customWidth="1"/>
    <col min="3" max="6" width="15.5703125" customWidth="1"/>
    <col min="7" max="7" width="18.140625" customWidth="1"/>
    <col min="8" max="8" width="3.7109375" customWidth="1"/>
  </cols>
  <sheetData>
    <row r="1" spans="1:13" ht="41.45" customHeight="1" thickBot="1" x14ac:dyDescent="0.4">
      <c r="A1" s="193" t="s">
        <v>333</v>
      </c>
      <c r="B1" s="193"/>
      <c r="C1" s="193"/>
      <c r="D1" s="193"/>
      <c r="E1" s="193"/>
      <c r="F1" s="193"/>
      <c r="G1" s="193"/>
    </row>
    <row r="2" spans="1:13" ht="21" x14ac:dyDescent="0.35">
      <c r="A2" s="206" t="s">
        <v>320</v>
      </c>
      <c r="B2" s="207"/>
      <c r="C2" s="207"/>
      <c r="D2" s="207"/>
      <c r="E2" s="207"/>
      <c r="F2" s="207"/>
      <c r="G2" s="208"/>
    </row>
    <row r="3" spans="1:13" x14ac:dyDescent="0.25">
      <c r="A3" s="227" t="s">
        <v>322</v>
      </c>
      <c r="B3" s="228"/>
      <c r="C3" s="228"/>
      <c r="D3" s="228"/>
      <c r="E3" s="228"/>
      <c r="F3" s="228"/>
      <c r="G3" s="229"/>
    </row>
    <row r="4" spans="1:13" x14ac:dyDescent="0.25">
      <c r="A4" s="227" t="s">
        <v>323</v>
      </c>
      <c r="B4" s="228"/>
      <c r="C4" s="228"/>
      <c r="D4" s="228"/>
      <c r="E4" s="228"/>
      <c r="F4" s="228"/>
      <c r="G4" s="229"/>
    </row>
    <row r="5" spans="1:13" x14ac:dyDescent="0.25">
      <c r="A5" s="234" t="s">
        <v>330</v>
      </c>
      <c r="B5" s="235"/>
      <c r="C5" s="235"/>
      <c r="D5" s="235"/>
      <c r="E5" s="235"/>
      <c r="F5" s="235"/>
      <c r="G5" s="236"/>
    </row>
    <row r="6" spans="1:13" x14ac:dyDescent="0.25">
      <c r="A6" s="209" t="s">
        <v>326</v>
      </c>
      <c r="B6" s="196"/>
      <c r="C6" s="196"/>
      <c r="D6" s="196"/>
      <c r="E6" s="196"/>
      <c r="F6" s="196"/>
      <c r="G6" s="197"/>
      <c r="H6" s="9"/>
      <c r="I6" s="9"/>
      <c r="J6" s="9"/>
      <c r="K6" s="9"/>
      <c r="L6" s="9"/>
      <c r="M6" s="9"/>
    </row>
    <row r="7" spans="1:13" x14ac:dyDescent="0.25">
      <c r="A7" s="153"/>
      <c r="B7" s="210" t="s">
        <v>324</v>
      </c>
      <c r="C7" s="210"/>
      <c r="D7" s="210"/>
      <c r="E7" s="210"/>
      <c r="F7" s="210"/>
      <c r="G7" s="211"/>
    </row>
    <row r="8" spans="1:13" ht="27" customHeight="1" x14ac:dyDescent="0.25">
      <c r="A8" s="153"/>
      <c r="B8" s="212" t="s">
        <v>331</v>
      </c>
      <c r="C8" s="212"/>
      <c r="D8" s="212"/>
      <c r="E8" s="212"/>
      <c r="F8" s="212"/>
      <c r="G8" s="213"/>
    </row>
    <row r="9" spans="1:13" x14ac:dyDescent="0.25">
      <c r="A9" s="153"/>
      <c r="B9" s="210" t="s">
        <v>332</v>
      </c>
      <c r="C9" s="210"/>
      <c r="D9" s="210"/>
      <c r="E9" s="210"/>
      <c r="F9" s="210"/>
      <c r="G9" s="211"/>
    </row>
    <row r="10" spans="1:13" ht="30.6" customHeight="1" x14ac:dyDescent="0.25">
      <c r="A10" s="153"/>
      <c r="B10" s="212" t="s">
        <v>325</v>
      </c>
      <c r="C10" s="212"/>
      <c r="D10" s="212"/>
      <c r="E10" s="212"/>
      <c r="F10" s="212"/>
      <c r="G10" s="213"/>
    </row>
    <row r="11" spans="1:13" ht="44.1" customHeight="1" x14ac:dyDescent="0.25">
      <c r="A11" s="209" t="s">
        <v>347</v>
      </c>
      <c r="B11" s="196"/>
      <c r="C11" s="196"/>
      <c r="D11" s="196"/>
      <c r="E11" s="196"/>
      <c r="F11" s="196"/>
      <c r="G11" s="197"/>
    </row>
    <row r="12" spans="1:13" x14ac:dyDescent="0.25">
      <c r="A12" s="234" t="s">
        <v>327</v>
      </c>
      <c r="B12" s="235"/>
      <c r="C12" s="235"/>
      <c r="D12" s="235"/>
      <c r="E12" s="235"/>
      <c r="F12" s="235"/>
      <c r="G12" s="236"/>
    </row>
    <row r="13" spans="1:13" s="56" customFormat="1" x14ac:dyDescent="0.25">
      <c r="A13" s="154"/>
      <c r="B13" s="155" t="s">
        <v>348</v>
      </c>
      <c r="C13" s="156"/>
      <c r="D13" s="156"/>
      <c r="E13" s="156"/>
      <c r="F13" s="156"/>
      <c r="G13" s="157"/>
    </row>
    <row r="14" spans="1:13" s="56" customFormat="1" x14ac:dyDescent="0.25">
      <c r="A14" s="158"/>
      <c r="B14" s="155" t="s">
        <v>423</v>
      </c>
      <c r="C14" s="156"/>
      <c r="D14" s="156"/>
      <c r="E14" s="156"/>
      <c r="F14" s="156"/>
      <c r="G14" s="157"/>
    </row>
    <row r="15" spans="1:13" s="56" customFormat="1" ht="15.75" thickBot="1" x14ac:dyDescent="0.3">
      <c r="A15" s="159"/>
      <c r="B15" s="160" t="s">
        <v>424</v>
      </c>
      <c r="C15" s="161"/>
      <c r="D15" s="161"/>
      <c r="E15" s="161"/>
      <c r="F15" s="161"/>
      <c r="G15" s="162"/>
    </row>
    <row r="16" spans="1:13" ht="15.75" thickBot="1" x14ac:dyDescent="0.3"/>
    <row r="17" spans="1:7" ht="21" x14ac:dyDescent="0.35">
      <c r="A17" s="217" t="s">
        <v>359</v>
      </c>
      <c r="B17" s="218"/>
      <c r="C17" s="218"/>
      <c r="D17" s="218"/>
      <c r="E17" s="218"/>
      <c r="F17" s="218"/>
      <c r="G17" s="219"/>
    </row>
    <row r="18" spans="1:7" x14ac:dyDescent="0.25">
      <c r="A18" s="220" t="s">
        <v>386</v>
      </c>
      <c r="B18" s="221"/>
      <c r="C18" s="221"/>
      <c r="D18" s="221"/>
      <c r="E18" s="221"/>
      <c r="F18" s="221"/>
      <c r="G18" s="222"/>
    </row>
    <row r="19" spans="1:7" x14ac:dyDescent="0.25">
      <c r="A19" s="220" t="s">
        <v>387</v>
      </c>
      <c r="B19" s="221"/>
      <c r="C19" s="221"/>
      <c r="D19" s="221"/>
      <c r="E19" s="221"/>
      <c r="F19" s="221"/>
      <c r="G19" s="222"/>
    </row>
    <row r="20" spans="1:7" x14ac:dyDescent="0.25">
      <c r="A20" s="223" t="s">
        <v>330</v>
      </c>
      <c r="B20" s="224"/>
      <c r="C20" s="224"/>
      <c r="D20" s="224"/>
      <c r="E20" s="224"/>
      <c r="F20" s="224"/>
      <c r="G20" s="225"/>
    </row>
    <row r="21" spans="1:7" x14ac:dyDescent="0.25">
      <c r="A21" s="163" t="s">
        <v>319</v>
      </c>
      <c r="B21" s="164"/>
      <c r="C21" s="164"/>
      <c r="D21" s="164"/>
      <c r="E21" s="164"/>
      <c r="F21" s="165"/>
      <c r="G21" s="166"/>
    </row>
    <row r="22" spans="1:7" ht="43.5" customHeight="1" x14ac:dyDescent="0.25">
      <c r="A22" s="190" t="s">
        <v>392</v>
      </c>
      <c r="B22" s="191"/>
      <c r="C22" s="191"/>
      <c r="D22" s="191"/>
      <c r="E22" s="191"/>
      <c r="F22" s="191"/>
      <c r="G22" s="192"/>
    </row>
    <row r="23" spans="1:7" ht="43.5" customHeight="1" x14ac:dyDescent="0.25">
      <c r="A23" s="167"/>
      <c r="B23" s="182" t="s">
        <v>460</v>
      </c>
      <c r="C23" s="204" t="s">
        <v>461</v>
      </c>
      <c r="D23" s="204"/>
      <c r="E23" s="204"/>
      <c r="F23" s="204"/>
      <c r="G23" s="205"/>
    </row>
    <row r="24" spans="1:7" ht="29.45" customHeight="1" x14ac:dyDescent="0.25">
      <c r="A24" s="168"/>
      <c r="B24" s="57" t="s">
        <v>394</v>
      </c>
      <c r="C24" s="196" t="s">
        <v>393</v>
      </c>
      <c r="D24" s="196"/>
      <c r="E24" s="196"/>
      <c r="F24" s="196"/>
      <c r="G24" s="197"/>
    </row>
    <row r="25" spans="1:7" ht="27" customHeight="1" x14ac:dyDescent="0.25">
      <c r="A25" s="168"/>
      <c r="B25" s="53" t="s">
        <v>395</v>
      </c>
      <c r="C25" s="195" t="s">
        <v>396</v>
      </c>
      <c r="D25" s="195"/>
      <c r="E25" s="195"/>
      <c r="F25" s="195"/>
      <c r="G25" s="230"/>
    </row>
    <row r="26" spans="1:7" ht="46.5" customHeight="1" x14ac:dyDescent="0.25">
      <c r="A26" s="181"/>
      <c r="B26" s="52" t="s">
        <v>462</v>
      </c>
      <c r="C26" s="195" t="s">
        <v>397</v>
      </c>
      <c r="D26" s="195"/>
      <c r="E26" s="195"/>
      <c r="F26" s="195"/>
      <c r="G26" s="230"/>
    </row>
    <row r="27" spans="1:7" ht="46.5" customHeight="1" x14ac:dyDescent="0.25">
      <c r="A27" s="181"/>
      <c r="B27" s="52" t="s">
        <v>463</v>
      </c>
      <c r="C27" s="195" t="s">
        <v>459</v>
      </c>
      <c r="D27" s="195"/>
      <c r="E27" s="195"/>
      <c r="F27" s="195"/>
      <c r="G27" s="230"/>
    </row>
    <row r="28" spans="1:7" x14ac:dyDescent="0.25">
      <c r="A28" s="223" t="s">
        <v>327</v>
      </c>
      <c r="B28" s="224"/>
      <c r="C28" s="224"/>
      <c r="D28" s="224"/>
      <c r="E28" s="224"/>
      <c r="F28" s="224"/>
      <c r="G28" s="225"/>
    </row>
    <row r="29" spans="1:7" s="56" customFormat="1" x14ac:dyDescent="0.25">
      <c r="A29" s="154"/>
      <c r="B29" s="155" t="s">
        <v>348</v>
      </c>
      <c r="C29" s="156"/>
      <c r="D29" s="156"/>
      <c r="E29" s="156"/>
      <c r="F29" s="156"/>
      <c r="G29" s="157"/>
    </row>
    <row r="30" spans="1:7" s="56" customFormat="1" x14ac:dyDescent="0.25">
      <c r="A30" s="158"/>
      <c r="B30" s="155" t="s">
        <v>423</v>
      </c>
      <c r="C30" s="156"/>
      <c r="D30" s="156"/>
      <c r="E30" s="156"/>
      <c r="F30" s="156"/>
      <c r="G30" s="157"/>
    </row>
    <row r="31" spans="1:7" s="56" customFormat="1" ht="15.75" thickBot="1" x14ac:dyDescent="0.3">
      <c r="A31" s="159"/>
      <c r="B31" s="160" t="s">
        <v>424</v>
      </c>
      <c r="C31" s="161"/>
      <c r="D31" s="161"/>
      <c r="E31" s="161"/>
      <c r="F31" s="161"/>
      <c r="G31" s="162"/>
    </row>
    <row r="32" spans="1:7" ht="13.5" customHeight="1" thickBot="1" x14ac:dyDescent="0.3">
      <c r="A32" s="54"/>
      <c r="B32" s="54"/>
      <c r="C32" s="54"/>
      <c r="D32" s="54"/>
      <c r="E32" s="54"/>
      <c r="F32" s="54"/>
      <c r="G32" s="54"/>
    </row>
    <row r="33" spans="1:13" ht="21" x14ac:dyDescent="0.35">
      <c r="A33" s="237" t="s">
        <v>321</v>
      </c>
      <c r="B33" s="238"/>
      <c r="C33" s="238"/>
      <c r="D33" s="238"/>
      <c r="E33" s="238"/>
      <c r="F33" s="238"/>
      <c r="G33" s="239"/>
    </row>
    <row r="34" spans="1:13" x14ac:dyDescent="0.25">
      <c r="A34" s="214" t="s">
        <v>328</v>
      </c>
      <c r="B34" s="215"/>
      <c r="C34" s="215"/>
      <c r="D34" s="215"/>
      <c r="E34" s="215"/>
      <c r="F34" s="215"/>
      <c r="G34" s="216"/>
    </row>
    <row r="35" spans="1:13" x14ac:dyDescent="0.25">
      <c r="A35" s="214" t="s">
        <v>329</v>
      </c>
      <c r="B35" s="215"/>
      <c r="C35" s="215"/>
      <c r="D35" s="215"/>
      <c r="E35" s="215"/>
      <c r="F35" s="215"/>
      <c r="G35" s="216"/>
    </row>
    <row r="36" spans="1:13" x14ac:dyDescent="0.25">
      <c r="A36" s="231" t="s">
        <v>330</v>
      </c>
      <c r="B36" s="232"/>
      <c r="C36" s="232"/>
      <c r="D36" s="232"/>
      <c r="E36" s="232"/>
      <c r="F36" s="232"/>
      <c r="G36" s="233"/>
    </row>
    <row r="37" spans="1:13" x14ac:dyDescent="0.25">
      <c r="A37" s="163" t="s">
        <v>319</v>
      </c>
      <c r="B37" s="164"/>
      <c r="C37" s="164"/>
      <c r="D37" s="164"/>
      <c r="E37" s="164"/>
      <c r="F37" s="165"/>
      <c r="G37" s="166"/>
    </row>
    <row r="38" spans="1:13" x14ac:dyDescent="0.25">
      <c r="A38" s="194" t="s">
        <v>317</v>
      </c>
      <c r="B38" s="195"/>
      <c r="C38" s="50"/>
      <c r="D38" s="50"/>
      <c r="E38" s="50"/>
      <c r="F38" s="165"/>
      <c r="G38" s="166"/>
    </row>
    <row r="39" spans="1:13" ht="29.45" customHeight="1" x14ac:dyDescent="0.25">
      <c r="A39" s="168"/>
      <c r="B39" s="196" t="s">
        <v>334</v>
      </c>
      <c r="C39" s="196"/>
      <c r="D39" s="196"/>
      <c r="E39" s="196"/>
      <c r="F39" s="196"/>
      <c r="G39" s="197"/>
    </row>
    <row r="40" spans="1:13" x14ac:dyDescent="0.25">
      <c r="A40" s="168"/>
      <c r="B40" s="198" t="s">
        <v>318</v>
      </c>
      <c r="C40" s="198"/>
      <c r="D40" s="198"/>
      <c r="E40" s="198"/>
      <c r="F40" s="198"/>
      <c r="G40" s="199"/>
    </row>
    <row r="41" spans="1:13" ht="30" customHeight="1" thickBot="1" x14ac:dyDescent="0.3">
      <c r="A41" s="201" t="s">
        <v>335</v>
      </c>
      <c r="B41" s="202"/>
      <c r="C41" s="202"/>
      <c r="D41" s="202"/>
      <c r="E41" s="202"/>
      <c r="F41" s="202"/>
      <c r="G41" s="203"/>
    </row>
    <row r="43" spans="1:13" ht="48.75" customHeight="1" x14ac:dyDescent="0.35">
      <c r="A43" s="200" t="s">
        <v>398</v>
      </c>
      <c r="B43" s="200"/>
      <c r="C43" s="200"/>
      <c r="D43" s="200"/>
      <c r="E43" s="200"/>
      <c r="F43" s="200"/>
      <c r="G43" s="200"/>
      <c r="H43" s="226"/>
      <c r="I43" s="226"/>
      <c r="J43" s="226"/>
      <c r="K43" s="226"/>
      <c r="L43" s="226"/>
      <c r="M43" s="226"/>
    </row>
  </sheetData>
  <mergeCells count="33">
    <mergeCell ref="H43:M43"/>
    <mergeCell ref="A3:G3"/>
    <mergeCell ref="A4:G4"/>
    <mergeCell ref="C26:G26"/>
    <mergeCell ref="A28:G28"/>
    <mergeCell ref="A35:G35"/>
    <mergeCell ref="A36:G36"/>
    <mergeCell ref="C24:G24"/>
    <mergeCell ref="C25:G25"/>
    <mergeCell ref="C27:G27"/>
    <mergeCell ref="B10:G10"/>
    <mergeCell ref="A11:G11"/>
    <mergeCell ref="A5:G5"/>
    <mergeCell ref="A12:G12"/>
    <mergeCell ref="A33:G33"/>
    <mergeCell ref="B9:G9"/>
    <mergeCell ref="A43:G43"/>
    <mergeCell ref="A41:G41"/>
    <mergeCell ref="C23:G23"/>
    <mergeCell ref="A2:G2"/>
    <mergeCell ref="A6:G6"/>
    <mergeCell ref="B7:G7"/>
    <mergeCell ref="B8:G8"/>
    <mergeCell ref="A34:G34"/>
    <mergeCell ref="A17:G17"/>
    <mergeCell ref="A18:G18"/>
    <mergeCell ref="A19:G19"/>
    <mergeCell ref="A20:G20"/>
    <mergeCell ref="A22:G22"/>
    <mergeCell ref="A1:G1"/>
    <mergeCell ref="A38:B38"/>
    <mergeCell ref="B39:G39"/>
    <mergeCell ref="B40:G40"/>
  </mergeCells>
  <hyperlinks>
    <hyperlink ref="A3:G3" location="'PIN BENCHMARKING'!A1" display="PIN Benchmarking Data Abstraction Worksheet"/>
    <hyperlink ref="A4:G4" location="'PIN DICTIONARY'!A1" display="PIN Benchmarking Dictionary"/>
    <hyperlink ref="A18:G18" location="MBQIP!A1" display="MBQIP Data Abstraction Worksheet"/>
    <hyperlink ref="A34:G34" location="HQIC!A1" display="HQIC Data Abstraction Worksheet"/>
    <hyperlink ref="A35:G35" location="'HQIC DICTIONARY'!A1" display="HQIC Dictionary"/>
    <hyperlink ref="A19:G19" location="'MBQIP DICTIONARY'!A1" display="MBQIP Dictionary"/>
  </hyperlink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L46"/>
  <sheetViews>
    <sheetView topLeftCell="A22" workbookViewId="0">
      <selection activeCell="A27" sqref="A27:L27"/>
    </sheetView>
  </sheetViews>
  <sheetFormatPr defaultRowHeight="15" x14ac:dyDescent="0.25"/>
  <cols>
    <col min="1" max="12" width="13.7109375" customWidth="1"/>
  </cols>
  <sheetData>
    <row r="1" spans="1:12" s="41" customFormat="1" ht="37.5" customHeight="1" thickBot="1" x14ac:dyDescent="0.3">
      <c r="A1" s="253" t="s">
        <v>346</v>
      </c>
      <c r="B1" s="254"/>
      <c r="C1" s="254"/>
      <c r="D1" s="254"/>
      <c r="E1" s="254"/>
      <c r="F1" s="254"/>
      <c r="G1" s="254"/>
      <c r="H1" s="254"/>
      <c r="I1" s="254"/>
      <c r="J1" s="254"/>
      <c r="K1" s="254"/>
      <c r="L1" s="255"/>
    </row>
    <row r="2" spans="1:12" s="180" customFormat="1" ht="34.5" customHeight="1" x14ac:dyDescent="0.25">
      <c r="A2" s="256" t="s">
        <v>338</v>
      </c>
      <c r="B2" s="257"/>
      <c r="C2" s="257"/>
      <c r="D2" s="257"/>
      <c r="E2" s="257"/>
      <c r="F2" s="257"/>
      <c r="G2" s="257"/>
      <c r="H2" s="257"/>
      <c r="I2" s="257"/>
      <c r="J2" s="257"/>
      <c r="K2" s="257"/>
      <c r="L2" s="258"/>
    </row>
    <row r="3" spans="1:12" s="9" customFormat="1" x14ac:dyDescent="0.25">
      <c r="A3" s="267" t="s">
        <v>341</v>
      </c>
      <c r="B3" s="268"/>
      <c r="C3" s="269"/>
      <c r="D3" s="267" t="s">
        <v>342</v>
      </c>
      <c r="E3" s="268"/>
      <c r="F3" s="269"/>
      <c r="G3" s="267" t="s">
        <v>343</v>
      </c>
      <c r="H3" s="268"/>
      <c r="I3" s="269"/>
      <c r="J3" s="267" t="s">
        <v>344</v>
      </c>
      <c r="K3" s="268"/>
      <c r="L3" s="269"/>
    </row>
    <row r="4" spans="1:12" ht="15.75" thickBot="1" x14ac:dyDescent="0.3">
      <c r="A4" s="270" t="s">
        <v>464</v>
      </c>
      <c r="B4" s="271"/>
      <c r="C4" s="272"/>
      <c r="D4" s="270" t="s">
        <v>465</v>
      </c>
      <c r="E4" s="271"/>
      <c r="F4" s="272"/>
      <c r="G4" s="270" t="s">
        <v>466</v>
      </c>
      <c r="H4" s="271"/>
      <c r="I4" s="272"/>
      <c r="J4" s="273" t="s">
        <v>446</v>
      </c>
      <c r="K4" s="274"/>
      <c r="L4" s="275"/>
    </row>
    <row r="5" spans="1:12" s="41" customFormat="1" ht="18.75" x14ac:dyDescent="0.25">
      <c r="A5" s="259" t="s">
        <v>339</v>
      </c>
      <c r="B5" s="260"/>
      <c r="C5" s="260"/>
      <c r="D5" s="260"/>
      <c r="E5" s="260"/>
      <c r="F5" s="260"/>
      <c r="G5" s="260"/>
      <c r="H5" s="260"/>
      <c r="I5" s="260"/>
      <c r="J5" s="260"/>
      <c r="K5" s="260"/>
      <c r="L5" s="261"/>
    </row>
    <row r="6" spans="1:12" s="9" customFormat="1" ht="15.75" thickBot="1" x14ac:dyDescent="0.3">
      <c r="A6" s="262" t="s">
        <v>309</v>
      </c>
      <c r="B6" s="263"/>
      <c r="C6" s="264" t="s">
        <v>310</v>
      </c>
      <c r="D6" s="265"/>
      <c r="E6" s="265"/>
      <c r="F6" s="266"/>
      <c r="G6" s="48" t="s">
        <v>311</v>
      </c>
      <c r="H6" s="48"/>
      <c r="I6" s="48"/>
      <c r="J6" s="48"/>
      <c r="K6" s="48"/>
      <c r="L6" s="49"/>
    </row>
    <row r="7" spans="1:12" ht="15.75" thickBot="1" x14ac:dyDescent="0.3">
      <c r="A7" s="249" t="s">
        <v>340</v>
      </c>
      <c r="B7" s="250"/>
      <c r="C7" s="251" t="s">
        <v>313</v>
      </c>
      <c r="D7" s="252"/>
      <c r="E7" s="252"/>
      <c r="F7" s="250"/>
      <c r="G7" s="240" t="s">
        <v>340</v>
      </c>
      <c r="H7" s="241"/>
      <c r="I7" s="241"/>
      <c r="J7" s="241"/>
      <c r="K7" s="241"/>
      <c r="L7" s="242"/>
    </row>
    <row r="8" spans="1:12" ht="18.75" customHeight="1" thickBot="1" x14ac:dyDescent="0.3">
      <c r="A8" s="58"/>
      <c r="B8" s="59"/>
      <c r="C8" s="59"/>
      <c r="D8" s="59"/>
      <c r="E8" s="59"/>
      <c r="F8" s="59"/>
      <c r="G8" s="60"/>
      <c r="H8" s="60"/>
      <c r="I8" s="60"/>
      <c r="J8" s="60"/>
      <c r="K8" s="60"/>
      <c r="L8" s="61"/>
    </row>
    <row r="9" spans="1:12" s="41" customFormat="1" ht="34.5" customHeight="1" x14ac:dyDescent="0.25">
      <c r="A9" s="276" t="s">
        <v>434</v>
      </c>
      <c r="B9" s="277"/>
      <c r="C9" s="277"/>
      <c r="D9" s="277"/>
      <c r="E9" s="277"/>
      <c r="F9" s="277"/>
      <c r="G9" s="277"/>
      <c r="H9" s="277"/>
      <c r="I9" s="277"/>
      <c r="J9" s="277"/>
      <c r="K9" s="277"/>
      <c r="L9" s="278"/>
    </row>
    <row r="10" spans="1:12" s="9" customFormat="1" x14ac:dyDescent="0.25">
      <c r="A10" s="320"/>
      <c r="B10" s="269"/>
      <c r="C10" s="320" t="s">
        <v>440</v>
      </c>
      <c r="D10" s="269"/>
      <c r="E10" s="320" t="s">
        <v>441</v>
      </c>
      <c r="F10" s="269"/>
      <c r="G10" s="320" t="s">
        <v>442</v>
      </c>
      <c r="H10" s="269"/>
      <c r="I10" s="320" t="s">
        <v>443</v>
      </c>
      <c r="J10" s="269"/>
      <c r="K10" s="320" t="s">
        <v>444</v>
      </c>
      <c r="L10" s="269"/>
    </row>
    <row r="11" spans="1:12" x14ac:dyDescent="0.25">
      <c r="A11" s="319" t="s">
        <v>436</v>
      </c>
      <c r="B11" s="319"/>
      <c r="C11" s="310" t="s">
        <v>448</v>
      </c>
      <c r="D11" s="309"/>
      <c r="E11" s="308" t="s">
        <v>451</v>
      </c>
      <c r="F11" s="309"/>
      <c r="G11" s="310" t="s">
        <v>345</v>
      </c>
      <c r="H11" s="309"/>
      <c r="I11" s="308" t="s">
        <v>451</v>
      </c>
      <c r="J11" s="309"/>
      <c r="K11" s="308" t="s">
        <v>451</v>
      </c>
      <c r="L11" s="309"/>
    </row>
    <row r="12" spans="1:12" x14ac:dyDescent="0.25">
      <c r="A12" s="319" t="s">
        <v>342</v>
      </c>
      <c r="B12" s="319"/>
      <c r="C12" s="310" t="s">
        <v>449</v>
      </c>
      <c r="D12" s="309"/>
      <c r="E12" s="308" t="s">
        <v>451</v>
      </c>
      <c r="F12" s="309"/>
      <c r="G12" s="310" t="s">
        <v>448</v>
      </c>
      <c r="H12" s="309"/>
      <c r="I12" s="308" t="s">
        <v>451</v>
      </c>
      <c r="J12" s="309"/>
      <c r="K12" s="308" t="s">
        <v>451</v>
      </c>
      <c r="L12" s="309"/>
    </row>
    <row r="13" spans="1:12" x14ac:dyDescent="0.25">
      <c r="A13" s="319" t="s">
        <v>343</v>
      </c>
      <c r="B13" s="319"/>
      <c r="C13" s="310" t="s">
        <v>447</v>
      </c>
      <c r="D13" s="309"/>
      <c r="E13" s="308" t="s">
        <v>451</v>
      </c>
      <c r="F13" s="309"/>
      <c r="G13" s="310" t="s">
        <v>449</v>
      </c>
      <c r="H13" s="309"/>
      <c r="I13" s="308" t="s">
        <v>451</v>
      </c>
      <c r="J13" s="309"/>
      <c r="K13" s="308" t="s">
        <v>451</v>
      </c>
      <c r="L13" s="309"/>
    </row>
    <row r="14" spans="1:12" x14ac:dyDescent="0.25">
      <c r="A14" s="319" t="s">
        <v>437</v>
      </c>
      <c r="B14" s="319"/>
      <c r="C14" s="310" t="s">
        <v>445</v>
      </c>
      <c r="D14" s="309"/>
      <c r="E14" s="308" t="s">
        <v>451</v>
      </c>
      <c r="F14" s="309"/>
      <c r="G14" s="310" t="s">
        <v>447</v>
      </c>
      <c r="H14" s="309"/>
      <c r="I14" s="308" t="s">
        <v>451</v>
      </c>
      <c r="J14" s="309"/>
      <c r="K14" s="308" t="s">
        <v>451</v>
      </c>
      <c r="L14" s="309"/>
    </row>
    <row r="15" spans="1:12" x14ac:dyDescent="0.25">
      <c r="A15" s="319" t="s">
        <v>438</v>
      </c>
      <c r="B15" s="319"/>
      <c r="C15" s="308" t="s">
        <v>451</v>
      </c>
      <c r="D15" s="309"/>
      <c r="E15" s="310" t="s">
        <v>450</v>
      </c>
      <c r="F15" s="309"/>
      <c r="G15" s="308" t="s">
        <v>451</v>
      </c>
      <c r="H15" s="309"/>
      <c r="I15" s="310" t="s">
        <v>446</v>
      </c>
      <c r="J15" s="309"/>
      <c r="K15" s="308" t="s">
        <v>451</v>
      </c>
      <c r="L15" s="309"/>
    </row>
    <row r="16" spans="1:12" x14ac:dyDescent="0.25">
      <c r="A16" s="319" t="s">
        <v>439</v>
      </c>
      <c r="B16" s="319"/>
      <c r="C16" s="308" t="s">
        <v>451</v>
      </c>
      <c r="D16" s="309"/>
      <c r="E16" s="308" t="s">
        <v>451</v>
      </c>
      <c r="F16" s="309"/>
      <c r="G16" s="308" t="s">
        <v>451</v>
      </c>
      <c r="H16" s="309"/>
      <c r="I16" s="308" t="s">
        <v>451</v>
      </c>
      <c r="J16" s="309"/>
      <c r="K16" s="310" t="s">
        <v>299</v>
      </c>
      <c r="L16" s="309"/>
    </row>
    <row r="17" spans="1:12" s="41" customFormat="1" ht="18.75" x14ac:dyDescent="0.25">
      <c r="A17" s="305" t="s">
        <v>435</v>
      </c>
      <c r="B17" s="306"/>
      <c r="C17" s="306"/>
      <c r="D17" s="306"/>
      <c r="E17" s="306"/>
      <c r="F17" s="306"/>
      <c r="G17" s="306"/>
      <c r="H17" s="306"/>
      <c r="I17" s="306"/>
      <c r="J17" s="306"/>
      <c r="K17" s="306"/>
      <c r="L17" s="307"/>
    </row>
    <row r="18" spans="1:12" s="9" customFormat="1" x14ac:dyDescent="0.25">
      <c r="A18" s="262" t="s">
        <v>309</v>
      </c>
      <c r="B18" s="263"/>
      <c r="C18" s="264" t="s">
        <v>310</v>
      </c>
      <c r="D18" s="265"/>
      <c r="E18" s="265"/>
      <c r="F18" s="266"/>
      <c r="G18" s="55" t="s">
        <v>311</v>
      </c>
      <c r="H18" s="55"/>
      <c r="I18" s="55"/>
      <c r="J18" s="55"/>
      <c r="K18" s="55"/>
      <c r="L18" s="49"/>
    </row>
    <row r="19" spans="1:12" x14ac:dyDescent="0.25">
      <c r="A19" s="313" t="s">
        <v>433</v>
      </c>
      <c r="B19" s="313"/>
      <c r="C19" s="313" t="s">
        <v>452</v>
      </c>
      <c r="D19" s="313"/>
      <c r="E19" s="313"/>
      <c r="F19" s="313"/>
      <c r="G19" s="314" t="s">
        <v>440</v>
      </c>
      <c r="H19" s="314"/>
      <c r="I19" s="314"/>
      <c r="J19" s="314"/>
      <c r="K19" s="314"/>
      <c r="L19" s="314"/>
    </row>
    <row r="20" spans="1:12" x14ac:dyDescent="0.25">
      <c r="A20" s="315" t="s">
        <v>433</v>
      </c>
      <c r="B20" s="316"/>
      <c r="C20" s="315" t="s">
        <v>453</v>
      </c>
      <c r="D20" s="317"/>
      <c r="E20" s="317"/>
      <c r="F20" s="316"/>
      <c r="G20" s="243" t="s">
        <v>441</v>
      </c>
      <c r="H20" s="244"/>
      <c r="I20" s="244"/>
      <c r="J20" s="244"/>
      <c r="K20" s="244"/>
      <c r="L20" s="318"/>
    </row>
    <row r="21" spans="1:12" x14ac:dyDescent="0.25">
      <c r="A21" s="313" t="s">
        <v>454</v>
      </c>
      <c r="B21" s="313"/>
      <c r="C21" s="313" t="s">
        <v>313</v>
      </c>
      <c r="D21" s="313"/>
      <c r="E21" s="313"/>
      <c r="F21" s="313"/>
      <c r="G21" s="314" t="s">
        <v>455</v>
      </c>
      <c r="H21" s="314"/>
      <c r="I21" s="314"/>
      <c r="J21" s="314"/>
      <c r="K21" s="314"/>
      <c r="L21" s="314"/>
    </row>
    <row r="22" spans="1:12" ht="15.75" thickBot="1" x14ac:dyDescent="0.3">
      <c r="A22" s="311" t="s">
        <v>456</v>
      </c>
      <c r="B22" s="311"/>
      <c r="C22" s="311" t="s">
        <v>457</v>
      </c>
      <c r="D22" s="311"/>
      <c r="E22" s="311"/>
      <c r="F22" s="311"/>
      <c r="G22" s="312" t="s">
        <v>458</v>
      </c>
      <c r="H22" s="312"/>
      <c r="I22" s="312"/>
      <c r="J22" s="312"/>
      <c r="K22" s="312"/>
      <c r="L22" s="312"/>
    </row>
    <row r="23" spans="1:12" ht="18.75" customHeight="1" thickBot="1" x14ac:dyDescent="0.3">
      <c r="A23" s="58"/>
      <c r="B23" s="59"/>
      <c r="C23" s="59"/>
      <c r="D23" s="59"/>
      <c r="E23" s="59"/>
      <c r="F23" s="59"/>
      <c r="G23" s="60"/>
      <c r="H23" s="60"/>
      <c r="I23" s="60"/>
      <c r="J23" s="60"/>
      <c r="K23" s="60"/>
      <c r="L23" s="61"/>
    </row>
    <row r="24" spans="1:12" s="41" customFormat="1" ht="33" customHeight="1" x14ac:dyDescent="0.25">
      <c r="A24" s="279" t="s">
        <v>336</v>
      </c>
      <c r="B24" s="280"/>
      <c r="C24" s="280"/>
      <c r="D24" s="280"/>
      <c r="E24" s="280"/>
      <c r="F24" s="280"/>
      <c r="G24" s="280"/>
      <c r="H24" s="280"/>
      <c r="I24" s="280"/>
      <c r="J24" s="280"/>
      <c r="K24" s="280"/>
      <c r="L24" s="281"/>
    </row>
    <row r="25" spans="1:12" s="9" customFormat="1" x14ac:dyDescent="0.25">
      <c r="A25" s="42" t="s">
        <v>136</v>
      </c>
      <c r="B25" s="43" t="s">
        <v>137</v>
      </c>
      <c r="C25" s="44" t="s">
        <v>143</v>
      </c>
      <c r="D25" s="44" t="s">
        <v>142</v>
      </c>
      <c r="E25" s="44" t="s">
        <v>144</v>
      </c>
      <c r="F25" s="44" t="s">
        <v>145</v>
      </c>
      <c r="G25" s="44" t="s">
        <v>146</v>
      </c>
      <c r="H25" s="44" t="s">
        <v>147</v>
      </c>
      <c r="I25" s="44" t="s">
        <v>148</v>
      </c>
      <c r="J25" s="44" t="s">
        <v>149</v>
      </c>
      <c r="K25" s="44" t="s">
        <v>150</v>
      </c>
      <c r="L25" s="45" t="s">
        <v>151</v>
      </c>
    </row>
    <row r="26" spans="1:12" ht="15.75" thickBot="1" x14ac:dyDescent="0.3">
      <c r="A26" s="183" t="s">
        <v>297</v>
      </c>
      <c r="B26" s="184" t="s">
        <v>298</v>
      </c>
      <c r="C26" s="184" t="s">
        <v>299</v>
      </c>
      <c r="D26" s="46" t="s">
        <v>300</v>
      </c>
      <c r="E26" s="46" t="s">
        <v>301</v>
      </c>
      <c r="F26" s="46" t="s">
        <v>302</v>
      </c>
      <c r="G26" s="46" t="s">
        <v>303</v>
      </c>
      <c r="H26" s="46" t="s">
        <v>304</v>
      </c>
      <c r="I26" s="46" t="s">
        <v>305</v>
      </c>
      <c r="J26" s="46" t="s">
        <v>306</v>
      </c>
      <c r="K26" s="46" t="s">
        <v>307</v>
      </c>
      <c r="L26" s="47" t="s">
        <v>308</v>
      </c>
    </row>
    <row r="27" spans="1:12" s="41" customFormat="1" ht="18.75" x14ac:dyDescent="0.25">
      <c r="A27" s="282" t="s">
        <v>337</v>
      </c>
      <c r="B27" s="283"/>
      <c r="C27" s="283"/>
      <c r="D27" s="283"/>
      <c r="E27" s="283"/>
      <c r="F27" s="283"/>
      <c r="G27" s="283"/>
      <c r="H27" s="283"/>
      <c r="I27" s="283"/>
      <c r="J27" s="283"/>
      <c r="K27" s="283"/>
      <c r="L27" s="284"/>
    </row>
    <row r="28" spans="1:12" s="9" customFormat="1" ht="15.75" thickBot="1" x14ac:dyDescent="0.3">
      <c r="A28" s="262" t="s">
        <v>309</v>
      </c>
      <c r="B28" s="263"/>
      <c r="C28" s="264" t="s">
        <v>310</v>
      </c>
      <c r="D28" s="265"/>
      <c r="E28" s="265"/>
      <c r="F28" s="266"/>
      <c r="G28" s="55" t="s">
        <v>311</v>
      </c>
      <c r="H28" s="55"/>
      <c r="I28" s="55"/>
      <c r="J28" s="55"/>
      <c r="K28" s="55"/>
      <c r="L28" s="49"/>
    </row>
    <row r="29" spans="1:12" x14ac:dyDescent="0.25">
      <c r="A29" s="249" t="s">
        <v>312</v>
      </c>
      <c r="B29" s="250"/>
      <c r="C29" s="251" t="s">
        <v>313</v>
      </c>
      <c r="D29" s="252"/>
      <c r="E29" s="252"/>
      <c r="F29" s="250"/>
      <c r="G29" s="240" t="s">
        <v>188</v>
      </c>
      <c r="H29" s="241"/>
      <c r="I29" s="241"/>
      <c r="J29" s="241"/>
      <c r="K29" s="241"/>
      <c r="L29" s="242"/>
    </row>
    <row r="30" spans="1:12" x14ac:dyDescent="0.25">
      <c r="A30" s="285"/>
      <c r="B30" s="286"/>
      <c r="C30" s="289"/>
      <c r="D30" s="290"/>
      <c r="E30" s="290"/>
      <c r="F30" s="286"/>
      <c r="G30" s="243" t="s">
        <v>192</v>
      </c>
      <c r="H30" s="244"/>
      <c r="I30" s="244"/>
      <c r="J30" s="244"/>
      <c r="K30" s="244"/>
      <c r="L30" s="245"/>
    </row>
    <row r="31" spans="1:12" x14ac:dyDescent="0.25">
      <c r="A31" s="285"/>
      <c r="B31" s="286"/>
      <c r="C31" s="289"/>
      <c r="D31" s="290"/>
      <c r="E31" s="290"/>
      <c r="F31" s="286"/>
      <c r="G31" s="243" t="s">
        <v>184</v>
      </c>
      <c r="H31" s="244"/>
      <c r="I31" s="244"/>
      <c r="J31" s="244"/>
      <c r="K31" s="244"/>
      <c r="L31" s="245"/>
    </row>
    <row r="32" spans="1:12" ht="15.75" thickBot="1" x14ac:dyDescent="0.3">
      <c r="A32" s="287"/>
      <c r="B32" s="288"/>
      <c r="C32" s="291"/>
      <c r="D32" s="292"/>
      <c r="E32" s="292"/>
      <c r="F32" s="288"/>
      <c r="G32" s="246" t="s">
        <v>211</v>
      </c>
      <c r="H32" s="247"/>
      <c r="I32" s="247"/>
      <c r="J32" s="247"/>
      <c r="K32" s="247"/>
      <c r="L32" s="248"/>
    </row>
    <row r="33" spans="1:12" x14ac:dyDescent="0.25">
      <c r="A33" s="249" t="s">
        <v>314</v>
      </c>
      <c r="B33" s="250"/>
      <c r="C33" s="296" t="s">
        <v>315</v>
      </c>
      <c r="D33" s="297"/>
      <c r="E33" s="297"/>
      <c r="F33" s="298"/>
      <c r="G33" s="240" t="s">
        <v>176</v>
      </c>
      <c r="H33" s="241"/>
      <c r="I33" s="241"/>
      <c r="J33" s="241"/>
      <c r="K33" s="241"/>
      <c r="L33" s="242"/>
    </row>
    <row r="34" spans="1:12" x14ac:dyDescent="0.25">
      <c r="A34" s="285"/>
      <c r="B34" s="286"/>
      <c r="C34" s="299"/>
      <c r="D34" s="300"/>
      <c r="E34" s="300"/>
      <c r="F34" s="301"/>
      <c r="G34" s="243" t="s">
        <v>204</v>
      </c>
      <c r="H34" s="244"/>
      <c r="I34" s="244"/>
      <c r="J34" s="244"/>
      <c r="K34" s="244"/>
      <c r="L34" s="245"/>
    </row>
    <row r="35" spans="1:12" x14ac:dyDescent="0.25">
      <c r="A35" s="285"/>
      <c r="B35" s="286"/>
      <c r="C35" s="299"/>
      <c r="D35" s="300"/>
      <c r="E35" s="300"/>
      <c r="F35" s="301"/>
      <c r="G35" s="243" t="s">
        <v>206</v>
      </c>
      <c r="H35" s="244"/>
      <c r="I35" s="244"/>
      <c r="J35" s="244"/>
      <c r="K35" s="244"/>
      <c r="L35" s="245"/>
    </row>
    <row r="36" spans="1:12" x14ac:dyDescent="0.25">
      <c r="A36" s="285"/>
      <c r="B36" s="286"/>
      <c r="C36" s="299"/>
      <c r="D36" s="300"/>
      <c r="E36" s="300"/>
      <c r="F36" s="301"/>
      <c r="G36" s="243" t="s">
        <v>161</v>
      </c>
      <c r="H36" s="244"/>
      <c r="I36" s="244"/>
      <c r="J36" s="244"/>
      <c r="K36" s="244"/>
      <c r="L36" s="245"/>
    </row>
    <row r="37" spans="1:12" x14ac:dyDescent="0.25">
      <c r="A37" s="285"/>
      <c r="B37" s="286"/>
      <c r="C37" s="299"/>
      <c r="D37" s="300"/>
      <c r="E37" s="300"/>
      <c r="F37" s="301"/>
      <c r="G37" s="243" t="s">
        <v>165</v>
      </c>
      <c r="H37" s="244"/>
      <c r="I37" s="244"/>
      <c r="J37" s="244"/>
      <c r="K37" s="244"/>
      <c r="L37" s="245"/>
    </row>
    <row r="38" spans="1:12" x14ac:dyDescent="0.25">
      <c r="A38" s="285"/>
      <c r="B38" s="286"/>
      <c r="C38" s="299"/>
      <c r="D38" s="300"/>
      <c r="E38" s="300"/>
      <c r="F38" s="301"/>
      <c r="G38" s="243" t="s">
        <v>172</v>
      </c>
      <c r="H38" s="244"/>
      <c r="I38" s="244"/>
      <c r="J38" s="244"/>
      <c r="K38" s="244"/>
      <c r="L38" s="245"/>
    </row>
    <row r="39" spans="1:12" x14ac:dyDescent="0.25">
      <c r="A39" s="285"/>
      <c r="B39" s="286"/>
      <c r="C39" s="299"/>
      <c r="D39" s="300"/>
      <c r="E39" s="300"/>
      <c r="F39" s="301"/>
      <c r="G39" s="243" t="s">
        <v>208</v>
      </c>
      <c r="H39" s="244"/>
      <c r="I39" s="244"/>
      <c r="J39" s="244"/>
      <c r="K39" s="244"/>
      <c r="L39" s="245"/>
    </row>
    <row r="40" spans="1:12" x14ac:dyDescent="0.25">
      <c r="A40" s="285"/>
      <c r="B40" s="286"/>
      <c r="C40" s="299"/>
      <c r="D40" s="300"/>
      <c r="E40" s="300"/>
      <c r="F40" s="301"/>
      <c r="G40" s="243" t="s">
        <v>172</v>
      </c>
      <c r="H40" s="244"/>
      <c r="I40" s="244"/>
      <c r="J40" s="244"/>
      <c r="K40" s="244"/>
      <c r="L40" s="245"/>
    </row>
    <row r="41" spans="1:12" x14ac:dyDescent="0.25">
      <c r="A41" s="285"/>
      <c r="B41" s="286"/>
      <c r="C41" s="299"/>
      <c r="D41" s="300"/>
      <c r="E41" s="300"/>
      <c r="F41" s="301"/>
      <c r="G41" s="243" t="s">
        <v>169</v>
      </c>
      <c r="H41" s="244"/>
      <c r="I41" s="244"/>
      <c r="J41" s="244"/>
      <c r="K41" s="244"/>
      <c r="L41" s="245"/>
    </row>
    <row r="42" spans="1:12" ht="15.75" thickBot="1" x14ac:dyDescent="0.3">
      <c r="A42" s="287"/>
      <c r="B42" s="288"/>
      <c r="C42" s="302"/>
      <c r="D42" s="303"/>
      <c r="E42" s="303"/>
      <c r="F42" s="304"/>
      <c r="G42" s="246" t="s">
        <v>200</v>
      </c>
      <c r="H42" s="247"/>
      <c r="I42" s="247"/>
      <c r="J42" s="247"/>
      <c r="K42" s="247"/>
      <c r="L42" s="248"/>
    </row>
    <row r="43" spans="1:12" x14ac:dyDescent="0.25">
      <c r="A43" s="285" t="s">
        <v>316</v>
      </c>
      <c r="B43" s="286"/>
      <c r="C43" s="289" t="s">
        <v>313</v>
      </c>
      <c r="D43" s="290"/>
      <c r="E43" s="290"/>
      <c r="F43" s="286"/>
      <c r="G43" s="293" t="s">
        <v>196</v>
      </c>
      <c r="H43" s="294"/>
      <c r="I43" s="294"/>
      <c r="J43" s="294"/>
      <c r="K43" s="294"/>
      <c r="L43" s="295"/>
    </row>
    <row r="44" spans="1:12" x14ac:dyDescent="0.25">
      <c r="A44" s="285"/>
      <c r="B44" s="286"/>
      <c r="C44" s="289"/>
      <c r="D44" s="290"/>
      <c r="E44" s="290"/>
      <c r="F44" s="286"/>
      <c r="G44" s="243" t="s">
        <v>155</v>
      </c>
      <c r="H44" s="244"/>
      <c r="I44" s="244"/>
      <c r="J44" s="244"/>
      <c r="K44" s="244"/>
      <c r="L44" s="245"/>
    </row>
    <row r="45" spans="1:12" ht="15.75" thickBot="1" x14ac:dyDescent="0.3">
      <c r="A45" s="287"/>
      <c r="B45" s="288"/>
      <c r="C45" s="291"/>
      <c r="D45" s="292"/>
      <c r="E45" s="292"/>
      <c r="F45" s="288"/>
      <c r="G45" s="246" t="s">
        <v>180</v>
      </c>
      <c r="H45" s="247"/>
      <c r="I45" s="247"/>
      <c r="J45" s="247"/>
      <c r="K45" s="247"/>
      <c r="L45" s="248"/>
    </row>
    <row r="46" spans="1:12" ht="18.75" customHeight="1" x14ac:dyDescent="0.25">
      <c r="A46" s="58"/>
      <c r="B46" s="59"/>
      <c r="C46" s="59"/>
      <c r="D46" s="59"/>
      <c r="E46" s="59"/>
      <c r="F46" s="59"/>
      <c r="G46" s="60"/>
      <c r="H46" s="60"/>
      <c r="I46" s="60"/>
      <c r="J46" s="60"/>
      <c r="K46" s="60"/>
      <c r="L46" s="61"/>
    </row>
  </sheetData>
  <mergeCells count="101">
    <mergeCell ref="I12:J12"/>
    <mergeCell ref="I13:J13"/>
    <mergeCell ref="I14:J14"/>
    <mergeCell ref="I15:J15"/>
    <mergeCell ref="A10:B10"/>
    <mergeCell ref="K10:L10"/>
    <mergeCell ref="I10:J10"/>
    <mergeCell ref="C10:D10"/>
    <mergeCell ref="E10:F10"/>
    <mergeCell ref="G10:H10"/>
    <mergeCell ref="I11:J11"/>
    <mergeCell ref="K11:L11"/>
    <mergeCell ref="K12:L12"/>
    <mergeCell ref="K13:L13"/>
    <mergeCell ref="A12:B12"/>
    <mergeCell ref="A11:B11"/>
    <mergeCell ref="C11:D11"/>
    <mergeCell ref="E11:F11"/>
    <mergeCell ref="G11:H11"/>
    <mergeCell ref="C13:D13"/>
    <mergeCell ref="C12:D12"/>
    <mergeCell ref="E12:F12"/>
    <mergeCell ref="E13:F13"/>
    <mergeCell ref="G12:H12"/>
    <mergeCell ref="G13:H13"/>
    <mergeCell ref="C19:F19"/>
    <mergeCell ref="G19:L19"/>
    <mergeCell ref="A20:B20"/>
    <mergeCell ref="C20:F20"/>
    <mergeCell ref="G20:L20"/>
    <mergeCell ref="A16:B16"/>
    <mergeCell ref="A15:B15"/>
    <mergeCell ref="A14:B14"/>
    <mergeCell ref="A13:B13"/>
    <mergeCell ref="G14:H14"/>
    <mergeCell ref="G15:H15"/>
    <mergeCell ref="C28:F28"/>
    <mergeCell ref="A29:B32"/>
    <mergeCell ref="C29:F32"/>
    <mergeCell ref="A17:L17"/>
    <mergeCell ref="K14:L14"/>
    <mergeCell ref="K15:L15"/>
    <mergeCell ref="K16:L16"/>
    <mergeCell ref="I16:J16"/>
    <mergeCell ref="G16:H16"/>
    <mergeCell ref="E16:F16"/>
    <mergeCell ref="C16:D16"/>
    <mergeCell ref="C15:D15"/>
    <mergeCell ref="C14:D14"/>
    <mergeCell ref="E14:F14"/>
    <mergeCell ref="E15:F15"/>
    <mergeCell ref="A18:B18"/>
    <mergeCell ref="C18:F18"/>
    <mergeCell ref="A22:B22"/>
    <mergeCell ref="C22:F22"/>
    <mergeCell ref="G22:L22"/>
    <mergeCell ref="A21:B21"/>
    <mergeCell ref="C21:F21"/>
    <mergeCell ref="G21:L21"/>
    <mergeCell ref="A19:B19"/>
    <mergeCell ref="G41:L41"/>
    <mergeCell ref="G42:L42"/>
    <mergeCell ref="A43:B45"/>
    <mergeCell ref="C43:F45"/>
    <mergeCell ref="G43:L43"/>
    <mergeCell ref="G44:L44"/>
    <mergeCell ref="G45:L45"/>
    <mergeCell ref="A33:B42"/>
    <mergeCell ref="C33:F42"/>
    <mergeCell ref="G33:L33"/>
    <mergeCell ref="G34:L34"/>
    <mergeCell ref="G35:L35"/>
    <mergeCell ref="G36:L36"/>
    <mergeCell ref="G37:L37"/>
    <mergeCell ref="G38:L38"/>
    <mergeCell ref="G39:L39"/>
    <mergeCell ref="G40:L40"/>
    <mergeCell ref="G29:L29"/>
    <mergeCell ref="G30:L30"/>
    <mergeCell ref="G31:L31"/>
    <mergeCell ref="G32:L32"/>
    <mergeCell ref="A7:B7"/>
    <mergeCell ref="C7:F7"/>
    <mergeCell ref="G7:L7"/>
    <mergeCell ref="A1:L1"/>
    <mergeCell ref="A2:L2"/>
    <mergeCell ref="A5:L5"/>
    <mergeCell ref="A6:B6"/>
    <mergeCell ref="C6:F6"/>
    <mergeCell ref="A3:C3"/>
    <mergeCell ref="A4:C4"/>
    <mergeCell ref="D3:F3"/>
    <mergeCell ref="G3:I3"/>
    <mergeCell ref="J3:L3"/>
    <mergeCell ref="D4:F4"/>
    <mergeCell ref="G4:I4"/>
    <mergeCell ref="J4:L4"/>
    <mergeCell ref="A9:L9"/>
    <mergeCell ref="A24:L24"/>
    <mergeCell ref="A27:L27"/>
    <mergeCell ref="A28:B28"/>
  </mergeCells>
  <pageMargins left="0.7" right="0.7" top="0.75" bottom="0.75" header="0.3" footer="0.3"/>
  <pageSetup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N110"/>
  <sheetViews>
    <sheetView tabSelected="1" zoomScaleNormal="100" zoomScalePageLayoutView="90" workbookViewId="0">
      <pane ySplit="1" topLeftCell="A43" activePane="bottomLeft" state="frozen"/>
      <selection pane="bottomLeft" activeCell="A86" sqref="A86"/>
    </sheetView>
  </sheetViews>
  <sheetFormatPr defaultColWidth="9.140625" defaultRowHeight="15.75" x14ac:dyDescent="0.25"/>
  <cols>
    <col min="1" max="1" width="12.42578125" style="7" customWidth="1"/>
    <col min="2" max="2" width="58.42578125" style="3" customWidth="1"/>
    <col min="3" max="14" width="11.5703125" style="8" customWidth="1"/>
    <col min="15" max="16384" width="9.140625" style="5"/>
  </cols>
  <sheetData>
    <row r="1" spans="1:14" ht="20.45" customHeight="1" x14ac:dyDescent="0.25">
      <c r="A1" s="62" t="s">
        <v>349</v>
      </c>
      <c r="B1" s="63" t="s">
        <v>350</v>
      </c>
      <c r="C1" s="321" t="s">
        <v>138</v>
      </c>
      <c r="D1" s="322"/>
      <c r="E1" s="323"/>
      <c r="F1" s="321" t="s">
        <v>139</v>
      </c>
      <c r="G1" s="322"/>
      <c r="H1" s="323"/>
      <c r="I1" s="321" t="s">
        <v>140</v>
      </c>
      <c r="J1" s="322"/>
      <c r="K1" s="323"/>
      <c r="L1" s="321" t="s">
        <v>141</v>
      </c>
      <c r="M1" s="322"/>
      <c r="N1" s="323"/>
    </row>
    <row r="2" spans="1:14" s="6" customFormat="1" ht="20.100000000000001" customHeight="1" x14ac:dyDescent="0.25">
      <c r="A2" s="11"/>
      <c r="B2" s="12" t="s">
        <v>29</v>
      </c>
      <c r="C2" s="13" t="s">
        <v>136</v>
      </c>
      <c r="D2" s="13" t="s">
        <v>137</v>
      </c>
      <c r="E2" s="13" t="s">
        <v>143</v>
      </c>
      <c r="F2" s="13" t="s">
        <v>142</v>
      </c>
      <c r="G2" s="13" t="s">
        <v>144</v>
      </c>
      <c r="H2" s="13" t="s">
        <v>145</v>
      </c>
      <c r="I2" s="13" t="s">
        <v>146</v>
      </c>
      <c r="J2" s="13" t="s">
        <v>147</v>
      </c>
      <c r="K2" s="13" t="s">
        <v>148</v>
      </c>
      <c r="L2" s="13" t="s">
        <v>149</v>
      </c>
      <c r="M2" s="13" t="s">
        <v>150</v>
      </c>
      <c r="N2" s="13" t="s">
        <v>151</v>
      </c>
    </row>
    <row r="3" spans="1:14" s="75" customFormat="1" ht="20.100000000000001" customHeight="1" x14ac:dyDescent="0.25">
      <c r="A3" s="108"/>
      <c r="B3" s="149" t="s">
        <v>110</v>
      </c>
      <c r="C3" s="152" t="str">
        <f>IF(C4,C4, "")</f>
        <v/>
      </c>
      <c r="D3" s="152" t="str">
        <f t="shared" ref="D3:N3" si="0">IF(D4,D4, "")</f>
        <v/>
      </c>
      <c r="E3" s="152" t="str">
        <f t="shared" si="0"/>
        <v/>
      </c>
      <c r="F3" s="152" t="str">
        <f t="shared" si="0"/>
        <v/>
      </c>
      <c r="G3" s="152" t="str">
        <f t="shared" si="0"/>
        <v/>
      </c>
      <c r="H3" s="152" t="str">
        <f t="shared" si="0"/>
        <v/>
      </c>
      <c r="I3" s="152" t="str">
        <f t="shared" si="0"/>
        <v/>
      </c>
      <c r="J3" s="152" t="str">
        <f t="shared" si="0"/>
        <v/>
      </c>
      <c r="K3" s="152" t="str">
        <f t="shared" si="0"/>
        <v/>
      </c>
      <c r="L3" s="152" t="str">
        <f t="shared" si="0"/>
        <v/>
      </c>
      <c r="M3" s="152" t="str">
        <f t="shared" si="0"/>
        <v/>
      </c>
      <c r="N3" s="152" t="str">
        <f t="shared" si="0"/>
        <v/>
      </c>
    </row>
    <row r="4" spans="1:14" s="75" customFormat="1" ht="20.100000000000001" customHeight="1" x14ac:dyDescent="0.25">
      <c r="A4" s="103" t="s">
        <v>79</v>
      </c>
      <c r="B4" s="104" t="s">
        <v>92</v>
      </c>
      <c r="C4" s="105"/>
      <c r="D4" s="105"/>
      <c r="E4" s="105"/>
      <c r="F4" s="105"/>
      <c r="G4" s="105"/>
      <c r="H4" s="105"/>
      <c r="I4" s="105"/>
      <c r="J4" s="105"/>
      <c r="K4" s="105"/>
      <c r="L4" s="105"/>
      <c r="M4" s="105"/>
      <c r="N4" s="105"/>
    </row>
    <row r="5" spans="1:14" s="75" customFormat="1" ht="20.100000000000001" customHeight="1" x14ac:dyDescent="0.25">
      <c r="A5" s="108"/>
      <c r="B5" s="149" t="s">
        <v>91</v>
      </c>
      <c r="C5" s="44" t="str">
        <f>IF(C6, C6, "")</f>
        <v/>
      </c>
      <c r="D5" s="44" t="str">
        <f t="shared" ref="D5:N5" si="1">IF(D6, D6, "")</f>
        <v/>
      </c>
      <c r="E5" s="44" t="str">
        <f t="shared" si="1"/>
        <v/>
      </c>
      <c r="F5" s="44" t="str">
        <f t="shared" si="1"/>
        <v/>
      </c>
      <c r="G5" s="44" t="str">
        <f t="shared" si="1"/>
        <v/>
      </c>
      <c r="H5" s="44" t="str">
        <f t="shared" si="1"/>
        <v/>
      </c>
      <c r="I5" s="44" t="str">
        <f t="shared" si="1"/>
        <v/>
      </c>
      <c r="J5" s="44" t="str">
        <f t="shared" si="1"/>
        <v/>
      </c>
      <c r="K5" s="44" t="str">
        <f t="shared" si="1"/>
        <v/>
      </c>
      <c r="L5" s="44" t="str">
        <f t="shared" si="1"/>
        <v/>
      </c>
      <c r="M5" s="44" t="str">
        <f t="shared" si="1"/>
        <v/>
      </c>
      <c r="N5" s="44" t="str">
        <f t="shared" si="1"/>
        <v/>
      </c>
    </row>
    <row r="6" spans="1:14" s="75" customFormat="1" ht="20.100000000000001" customHeight="1" x14ac:dyDescent="0.25">
      <c r="A6" s="103" t="s">
        <v>79</v>
      </c>
      <c r="B6" s="104" t="s">
        <v>91</v>
      </c>
      <c r="C6" s="103"/>
      <c r="D6" s="103"/>
      <c r="E6" s="103"/>
      <c r="F6" s="103"/>
      <c r="G6" s="103"/>
      <c r="H6" s="103"/>
      <c r="I6" s="103"/>
      <c r="J6" s="103"/>
      <c r="K6" s="103"/>
      <c r="L6" s="103"/>
      <c r="M6" s="103"/>
      <c r="N6" s="103"/>
    </row>
    <row r="7" spans="1:14" s="80" customFormat="1" ht="20.100000000000001" customHeight="1" x14ac:dyDescent="0.25">
      <c r="A7" s="108"/>
      <c r="B7" s="149" t="s">
        <v>102</v>
      </c>
      <c r="C7" s="44" t="str">
        <f>IF(C8, C8, "")</f>
        <v/>
      </c>
      <c r="D7" s="44" t="str">
        <f t="shared" ref="D7:M7" si="2">IF(D8, D8, "")</f>
        <v/>
      </c>
      <c r="E7" s="44" t="str">
        <f t="shared" si="2"/>
        <v/>
      </c>
      <c r="F7" s="44" t="str">
        <f t="shared" si="2"/>
        <v/>
      </c>
      <c r="G7" s="44" t="str">
        <f t="shared" si="2"/>
        <v/>
      </c>
      <c r="H7" s="44" t="str">
        <f t="shared" si="2"/>
        <v/>
      </c>
      <c r="I7" s="44" t="str">
        <f t="shared" si="2"/>
        <v/>
      </c>
      <c r="J7" s="44" t="str">
        <f t="shared" si="2"/>
        <v/>
      </c>
      <c r="K7" s="44" t="str">
        <f t="shared" si="2"/>
        <v/>
      </c>
      <c r="L7" s="44" t="str">
        <f t="shared" si="2"/>
        <v/>
      </c>
      <c r="M7" s="44" t="str">
        <f t="shared" si="2"/>
        <v/>
      </c>
      <c r="N7" s="44" t="str">
        <f>IF(N8, N8, "")</f>
        <v/>
      </c>
    </row>
    <row r="8" spans="1:14" s="75" customFormat="1" ht="39" customHeight="1" x14ac:dyDescent="0.25">
      <c r="A8" s="103" t="s">
        <v>79</v>
      </c>
      <c r="B8" s="106" t="s">
        <v>351</v>
      </c>
      <c r="C8" s="105"/>
      <c r="D8" s="105"/>
      <c r="E8" s="105"/>
      <c r="F8" s="105"/>
      <c r="G8" s="105"/>
      <c r="H8" s="105"/>
      <c r="I8" s="105"/>
      <c r="J8" s="105"/>
      <c r="K8" s="105"/>
      <c r="L8" s="105"/>
      <c r="M8" s="105"/>
      <c r="N8" s="105"/>
    </row>
    <row r="9" spans="1:14" s="186" customFormat="1" ht="20.100000000000001" customHeight="1" x14ac:dyDescent="0.25">
      <c r="A9" s="108"/>
      <c r="B9" s="111" t="s">
        <v>103</v>
      </c>
      <c r="C9" s="44" t="str">
        <f>IF(C10, C10, "")</f>
        <v/>
      </c>
      <c r="D9" s="44" t="str">
        <f t="shared" ref="D9:N9" si="3">IF(D10, D10, "")</f>
        <v/>
      </c>
      <c r="E9" s="44" t="str">
        <f t="shared" si="3"/>
        <v/>
      </c>
      <c r="F9" s="44" t="str">
        <f t="shared" si="3"/>
        <v/>
      </c>
      <c r="G9" s="44" t="str">
        <f t="shared" si="3"/>
        <v/>
      </c>
      <c r="H9" s="44" t="str">
        <f t="shared" si="3"/>
        <v/>
      </c>
      <c r="I9" s="44" t="str">
        <f t="shared" si="3"/>
        <v/>
      </c>
      <c r="J9" s="44" t="str">
        <f t="shared" si="3"/>
        <v/>
      </c>
      <c r="K9" s="44" t="str">
        <f t="shared" si="3"/>
        <v/>
      </c>
      <c r="L9" s="44" t="str">
        <f t="shared" si="3"/>
        <v/>
      </c>
      <c r="M9" s="44" t="str">
        <f t="shared" si="3"/>
        <v/>
      </c>
      <c r="N9" s="44" t="str">
        <f t="shared" si="3"/>
        <v/>
      </c>
    </row>
    <row r="10" spans="1:14" s="80" customFormat="1" ht="20.100000000000001" customHeight="1" x14ac:dyDescent="0.25">
      <c r="A10" s="103" t="s">
        <v>79</v>
      </c>
      <c r="B10" s="104" t="s">
        <v>25</v>
      </c>
      <c r="C10" s="103"/>
      <c r="D10" s="103"/>
      <c r="E10" s="103"/>
      <c r="F10" s="103"/>
      <c r="G10" s="103"/>
      <c r="H10" s="103"/>
      <c r="I10" s="103"/>
      <c r="J10" s="103"/>
      <c r="K10" s="103"/>
      <c r="L10" s="103"/>
      <c r="M10" s="103"/>
      <c r="N10" s="103"/>
    </row>
    <row r="11" spans="1:14" s="186" customFormat="1" ht="20.100000000000001" customHeight="1" x14ac:dyDescent="0.25">
      <c r="A11" s="108"/>
      <c r="B11" s="111" t="s">
        <v>24</v>
      </c>
      <c r="C11" s="44" t="str">
        <f>IF(C12, C12, "")</f>
        <v/>
      </c>
      <c r="D11" s="44" t="str">
        <f t="shared" ref="D11:N11" si="4">IF(D12, D12, "")</f>
        <v/>
      </c>
      <c r="E11" s="44" t="str">
        <f t="shared" si="4"/>
        <v/>
      </c>
      <c r="F11" s="44" t="str">
        <f t="shared" si="4"/>
        <v/>
      </c>
      <c r="G11" s="44" t="str">
        <f t="shared" si="4"/>
        <v/>
      </c>
      <c r="H11" s="44" t="str">
        <f t="shared" si="4"/>
        <v/>
      </c>
      <c r="I11" s="44" t="str">
        <f t="shared" si="4"/>
        <v/>
      </c>
      <c r="J11" s="44" t="str">
        <f t="shared" si="4"/>
        <v/>
      </c>
      <c r="K11" s="44" t="str">
        <f t="shared" si="4"/>
        <v/>
      </c>
      <c r="L11" s="44" t="str">
        <f t="shared" si="4"/>
        <v/>
      </c>
      <c r="M11" s="44" t="str">
        <f t="shared" si="4"/>
        <v/>
      </c>
      <c r="N11" s="44" t="str">
        <f t="shared" si="4"/>
        <v/>
      </c>
    </row>
    <row r="12" spans="1:14" s="75" customFormat="1" ht="20.100000000000001" customHeight="1" x14ac:dyDescent="0.25">
      <c r="A12" s="103" t="s">
        <v>79</v>
      </c>
      <c r="B12" s="104" t="s">
        <v>24</v>
      </c>
      <c r="C12" s="105"/>
      <c r="D12" s="105"/>
      <c r="E12" s="105"/>
      <c r="F12" s="105"/>
      <c r="G12" s="105"/>
      <c r="H12" s="105"/>
      <c r="I12" s="105"/>
      <c r="J12" s="105"/>
      <c r="K12" s="105"/>
      <c r="L12" s="105"/>
      <c r="M12" s="105"/>
      <c r="N12" s="105"/>
    </row>
    <row r="13" spans="1:14" s="186" customFormat="1" ht="20.100000000000001" customHeight="1" x14ac:dyDescent="0.25">
      <c r="A13" s="108"/>
      <c r="B13" s="111" t="s">
        <v>99</v>
      </c>
      <c r="C13" s="187" t="e">
        <f>C14/C15</f>
        <v>#DIV/0!</v>
      </c>
      <c r="D13" s="187" t="e">
        <f t="shared" ref="D13:N13" si="5">D14/D15</f>
        <v>#DIV/0!</v>
      </c>
      <c r="E13" s="187" t="e">
        <f t="shared" si="5"/>
        <v>#DIV/0!</v>
      </c>
      <c r="F13" s="187" t="e">
        <f t="shared" si="5"/>
        <v>#DIV/0!</v>
      </c>
      <c r="G13" s="187" t="e">
        <f t="shared" si="5"/>
        <v>#DIV/0!</v>
      </c>
      <c r="H13" s="187" t="e">
        <f t="shared" si="5"/>
        <v>#DIV/0!</v>
      </c>
      <c r="I13" s="187" t="e">
        <f t="shared" si="5"/>
        <v>#DIV/0!</v>
      </c>
      <c r="J13" s="187" t="e">
        <f t="shared" si="5"/>
        <v>#DIV/0!</v>
      </c>
      <c r="K13" s="187" t="e">
        <f t="shared" si="5"/>
        <v>#DIV/0!</v>
      </c>
      <c r="L13" s="187" t="e">
        <f t="shared" si="5"/>
        <v>#DIV/0!</v>
      </c>
      <c r="M13" s="187" t="e">
        <f t="shared" si="5"/>
        <v>#DIV/0!</v>
      </c>
      <c r="N13" s="187" t="e">
        <f t="shared" si="5"/>
        <v>#DIV/0!</v>
      </c>
    </row>
    <row r="14" spans="1:14" s="75" customFormat="1" ht="20.100000000000001" customHeight="1" x14ac:dyDescent="0.25">
      <c r="A14" s="103" t="s">
        <v>79</v>
      </c>
      <c r="B14" s="104" t="s">
        <v>24</v>
      </c>
      <c r="C14" s="105"/>
      <c r="D14" s="105"/>
      <c r="E14" s="105"/>
      <c r="F14" s="105"/>
      <c r="G14" s="105"/>
      <c r="H14" s="105"/>
      <c r="I14" s="105"/>
      <c r="J14" s="105"/>
      <c r="K14" s="105"/>
      <c r="L14" s="105"/>
      <c r="M14" s="105"/>
      <c r="N14" s="105"/>
    </row>
    <row r="15" spans="1:14" s="80" customFormat="1" ht="20.100000000000001" customHeight="1" x14ac:dyDescent="0.25">
      <c r="A15" s="103" t="s">
        <v>79</v>
      </c>
      <c r="B15" s="104" t="s">
        <v>25</v>
      </c>
      <c r="C15" s="105"/>
      <c r="D15" s="105"/>
      <c r="E15" s="105"/>
      <c r="F15" s="105"/>
      <c r="G15" s="105"/>
      <c r="H15" s="105"/>
      <c r="I15" s="105"/>
      <c r="J15" s="105"/>
      <c r="K15" s="105"/>
      <c r="L15" s="105"/>
      <c r="M15" s="105"/>
      <c r="N15" s="105"/>
    </row>
    <row r="16" spans="1:14" s="186" customFormat="1" ht="20.100000000000001" customHeight="1" x14ac:dyDescent="0.25">
      <c r="A16" s="108"/>
      <c r="B16" s="111" t="s">
        <v>109</v>
      </c>
      <c r="C16" s="44"/>
      <c r="D16" s="44" t="str">
        <f t="shared" ref="D16:N16" si="6">IF(D17, D17, "")</f>
        <v/>
      </c>
      <c r="E16" s="44" t="str">
        <f t="shared" si="6"/>
        <v/>
      </c>
      <c r="F16" s="44" t="str">
        <f t="shared" si="6"/>
        <v/>
      </c>
      <c r="G16" s="44" t="str">
        <f t="shared" si="6"/>
        <v/>
      </c>
      <c r="H16" s="44" t="str">
        <f t="shared" si="6"/>
        <v/>
      </c>
      <c r="I16" s="44" t="str">
        <f t="shared" si="6"/>
        <v/>
      </c>
      <c r="J16" s="44" t="str">
        <f t="shared" si="6"/>
        <v/>
      </c>
      <c r="K16" s="44" t="str">
        <f t="shared" si="6"/>
        <v/>
      </c>
      <c r="L16" s="44" t="str">
        <f t="shared" si="6"/>
        <v/>
      </c>
      <c r="M16" s="44" t="str">
        <f t="shared" si="6"/>
        <v/>
      </c>
      <c r="N16" s="44" t="str">
        <f t="shared" si="6"/>
        <v/>
      </c>
    </row>
    <row r="17" spans="1:14" s="75" customFormat="1" ht="20.100000000000001" customHeight="1" x14ac:dyDescent="0.25">
      <c r="A17" s="107" t="s">
        <v>79</v>
      </c>
      <c r="B17" s="74" t="s">
        <v>78</v>
      </c>
      <c r="C17" s="105"/>
      <c r="D17" s="105"/>
      <c r="E17" s="105"/>
      <c r="F17" s="105"/>
      <c r="G17" s="105"/>
      <c r="H17" s="105"/>
      <c r="I17" s="105"/>
      <c r="J17" s="105"/>
      <c r="K17" s="105"/>
      <c r="L17" s="105"/>
      <c r="M17" s="105"/>
      <c r="N17" s="105"/>
    </row>
    <row r="18" spans="1:14" s="186" customFormat="1" ht="20.100000000000001" customHeight="1" x14ac:dyDescent="0.25">
      <c r="A18" s="108"/>
      <c r="B18" s="111" t="s">
        <v>100</v>
      </c>
      <c r="C18" s="44" t="str">
        <f>IF(C19, C19, "")</f>
        <v/>
      </c>
      <c r="D18" s="44" t="str">
        <f t="shared" ref="D18:N18" si="7">IF(D19, D19, "")</f>
        <v/>
      </c>
      <c r="E18" s="44" t="str">
        <f t="shared" si="7"/>
        <v/>
      </c>
      <c r="F18" s="44" t="str">
        <f t="shared" si="7"/>
        <v/>
      </c>
      <c r="G18" s="44" t="str">
        <f t="shared" si="7"/>
        <v/>
      </c>
      <c r="H18" s="44" t="str">
        <f t="shared" si="7"/>
        <v/>
      </c>
      <c r="I18" s="44" t="str">
        <f t="shared" si="7"/>
        <v/>
      </c>
      <c r="J18" s="44" t="str">
        <f t="shared" si="7"/>
        <v/>
      </c>
      <c r="K18" s="44" t="str">
        <f t="shared" si="7"/>
        <v/>
      </c>
      <c r="L18" s="44" t="str">
        <f t="shared" si="7"/>
        <v/>
      </c>
      <c r="M18" s="44" t="str">
        <f t="shared" si="7"/>
        <v/>
      </c>
      <c r="N18" s="44" t="str">
        <f t="shared" si="7"/>
        <v/>
      </c>
    </row>
    <row r="19" spans="1:14" s="82" customFormat="1" ht="20.100000000000001" customHeight="1" x14ac:dyDescent="0.25">
      <c r="A19" s="103"/>
      <c r="B19" s="104" t="s">
        <v>100</v>
      </c>
      <c r="C19" s="105"/>
      <c r="D19" s="105"/>
      <c r="E19" s="105"/>
      <c r="F19" s="105"/>
      <c r="G19" s="105"/>
      <c r="H19" s="105"/>
      <c r="I19" s="105"/>
      <c r="J19" s="105"/>
      <c r="K19" s="105"/>
      <c r="L19" s="105"/>
      <c r="M19" s="105"/>
      <c r="N19" s="105"/>
    </row>
    <row r="20" spans="1:14" s="4" customFormat="1" ht="20.100000000000001" customHeight="1" x14ac:dyDescent="0.25">
      <c r="A20" s="11"/>
      <c r="B20" s="12" t="s">
        <v>30</v>
      </c>
      <c r="C20" s="13" t="s">
        <v>136</v>
      </c>
      <c r="D20" s="13" t="s">
        <v>137</v>
      </c>
      <c r="E20" s="13" t="s">
        <v>143</v>
      </c>
      <c r="F20" s="13" t="s">
        <v>142</v>
      </c>
      <c r="G20" s="13" t="s">
        <v>144</v>
      </c>
      <c r="H20" s="13" t="s">
        <v>145</v>
      </c>
      <c r="I20" s="13" t="s">
        <v>146</v>
      </c>
      <c r="J20" s="13" t="s">
        <v>147</v>
      </c>
      <c r="K20" s="13" t="s">
        <v>148</v>
      </c>
      <c r="L20" s="13" t="s">
        <v>149</v>
      </c>
      <c r="M20" s="13" t="s">
        <v>150</v>
      </c>
      <c r="N20" s="13" t="s">
        <v>151</v>
      </c>
    </row>
    <row r="21" spans="1:14" s="80" customFormat="1" ht="30" x14ac:dyDescent="0.25">
      <c r="A21" s="108"/>
      <c r="B21" s="109" t="s">
        <v>357</v>
      </c>
      <c r="C21" s="110" t="e">
        <f>C23/C22</f>
        <v>#DIV/0!</v>
      </c>
      <c r="D21" s="110" t="e">
        <f t="shared" ref="D21:N21" si="8">D23/D22</f>
        <v>#DIV/0!</v>
      </c>
      <c r="E21" s="110" t="e">
        <f t="shared" si="8"/>
        <v>#DIV/0!</v>
      </c>
      <c r="F21" s="110" t="e">
        <f t="shared" si="8"/>
        <v>#DIV/0!</v>
      </c>
      <c r="G21" s="110" t="e">
        <f t="shared" si="8"/>
        <v>#DIV/0!</v>
      </c>
      <c r="H21" s="110" t="e">
        <f t="shared" si="8"/>
        <v>#DIV/0!</v>
      </c>
      <c r="I21" s="110" t="e">
        <f t="shared" si="8"/>
        <v>#DIV/0!</v>
      </c>
      <c r="J21" s="110" t="e">
        <f t="shared" si="8"/>
        <v>#DIV/0!</v>
      </c>
      <c r="K21" s="110" t="e">
        <f t="shared" si="8"/>
        <v>#DIV/0!</v>
      </c>
      <c r="L21" s="110" t="e">
        <f t="shared" si="8"/>
        <v>#DIV/0!</v>
      </c>
      <c r="M21" s="110" t="e">
        <f t="shared" si="8"/>
        <v>#DIV/0!</v>
      </c>
      <c r="N21" s="110" t="e">
        <f t="shared" si="8"/>
        <v>#DIV/0!</v>
      </c>
    </row>
    <row r="22" spans="1:14" s="80" customFormat="1" ht="30" x14ac:dyDescent="0.25">
      <c r="A22" s="103"/>
      <c r="B22" s="74" t="s">
        <v>352</v>
      </c>
      <c r="C22" s="103"/>
      <c r="D22" s="103"/>
      <c r="E22" s="103"/>
      <c r="F22" s="103"/>
      <c r="G22" s="103"/>
      <c r="H22" s="103"/>
      <c r="I22" s="103"/>
      <c r="J22" s="103"/>
      <c r="K22" s="103"/>
      <c r="L22" s="103"/>
      <c r="M22" s="103"/>
      <c r="N22" s="103"/>
    </row>
    <row r="23" spans="1:14" s="80" customFormat="1" ht="45" x14ac:dyDescent="0.25">
      <c r="A23" s="103"/>
      <c r="B23" s="74" t="s">
        <v>80</v>
      </c>
      <c r="C23" s="103"/>
      <c r="D23" s="103"/>
      <c r="E23" s="103"/>
      <c r="F23" s="103"/>
      <c r="G23" s="103"/>
      <c r="H23" s="103"/>
      <c r="I23" s="103"/>
      <c r="J23" s="103"/>
      <c r="K23" s="103"/>
      <c r="L23" s="103"/>
      <c r="M23" s="103"/>
      <c r="N23" s="103"/>
    </row>
    <row r="24" spans="1:14" s="80" customFormat="1" ht="20.100000000000001" customHeight="1" x14ac:dyDescent="0.25">
      <c r="A24" s="108"/>
      <c r="B24" s="111" t="s">
        <v>17</v>
      </c>
      <c r="C24" s="112" t="e">
        <f>C26/C25</f>
        <v>#DIV/0!</v>
      </c>
      <c r="D24" s="112" t="e">
        <f t="shared" ref="D24:N24" si="9">D26/D25</f>
        <v>#DIV/0!</v>
      </c>
      <c r="E24" s="112" t="e">
        <f t="shared" si="9"/>
        <v>#DIV/0!</v>
      </c>
      <c r="F24" s="112" t="e">
        <f t="shared" si="9"/>
        <v>#DIV/0!</v>
      </c>
      <c r="G24" s="112" t="e">
        <f t="shared" si="9"/>
        <v>#DIV/0!</v>
      </c>
      <c r="H24" s="112" t="e">
        <f t="shared" si="9"/>
        <v>#DIV/0!</v>
      </c>
      <c r="I24" s="112" t="e">
        <f t="shared" si="9"/>
        <v>#DIV/0!</v>
      </c>
      <c r="J24" s="112" t="e">
        <f t="shared" si="9"/>
        <v>#DIV/0!</v>
      </c>
      <c r="K24" s="112" t="e">
        <f t="shared" si="9"/>
        <v>#DIV/0!</v>
      </c>
      <c r="L24" s="112" t="e">
        <f t="shared" si="9"/>
        <v>#DIV/0!</v>
      </c>
      <c r="M24" s="112" t="e">
        <f t="shared" si="9"/>
        <v>#DIV/0!</v>
      </c>
      <c r="N24" s="112" t="e">
        <f t="shared" si="9"/>
        <v>#DIV/0!</v>
      </c>
    </row>
    <row r="25" spans="1:14" s="80" customFormat="1" ht="20.100000000000001" customHeight="1" x14ac:dyDescent="0.25">
      <c r="A25" s="103" t="s">
        <v>79</v>
      </c>
      <c r="B25" s="106" t="s">
        <v>18</v>
      </c>
      <c r="C25" s="103"/>
      <c r="D25" s="103"/>
      <c r="E25" s="103"/>
      <c r="F25" s="103"/>
      <c r="G25" s="103"/>
      <c r="H25" s="103"/>
      <c r="I25" s="103"/>
      <c r="J25" s="103"/>
      <c r="K25" s="103"/>
      <c r="L25" s="103"/>
      <c r="M25" s="103"/>
      <c r="N25" s="103"/>
    </row>
    <row r="26" spans="1:14" s="80" customFormat="1" ht="20.100000000000001" customHeight="1" x14ac:dyDescent="0.25">
      <c r="A26" s="103"/>
      <c r="B26" s="106" t="s">
        <v>19</v>
      </c>
      <c r="C26" s="103"/>
      <c r="D26" s="103"/>
      <c r="E26" s="103"/>
      <c r="F26" s="103"/>
      <c r="G26" s="103"/>
      <c r="H26" s="103"/>
      <c r="I26" s="103"/>
      <c r="J26" s="103"/>
      <c r="K26" s="103"/>
      <c r="L26" s="103"/>
      <c r="M26" s="103"/>
      <c r="N26" s="103"/>
    </row>
    <row r="27" spans="1:14" s="80" customFormat="1" ht="20.100000000000001" customHeight="1" x14ac:dyDescent="0.25">
      <c r="A27" s="108"/>
      <c r="B27" s="111" t="s">
        <v>107</v>
      </c>
      <c r="C27" s="113" t="e">
        <f>C29/C28</f>
        <v>#VALUE!</v>
      </c>
      <c r="D27" s="113" t="e">
        <f t="shared" ref="D27:N27" si="10">D29/D28</f>
        <v>#VALUE!</v>
      </c>
      <c r="E27" s="113" t="e">
        <f t="shared" si="10"/>
        <v>#VALUE!</v>
      </c>
      <c r="F27" s="113" t="e">
        <f t="shared" si="10"/>
        <v>#VALUE!</v>
      </c>
      <c r="G27" s="113" t="e">
        <f t="shared" si="10"/>
        <v>#VALUE!</v>
      </c>
      <c r="H27" s="113" t="e">
        <f t="shared" si="10"/>
        <v>#VALUE!</v>
      </c>
      <c r="I27" s="113" t="e">
        <f t="shared" si="10"/>
        <v>#VALUE!</v>
      </c>
      <c r="J27" s="113" t="e">
        <f t="shared" si="10"/>
        <v>#VALUE!</v>
      </c>
      <c r="K27" s="113" t="e">
        <f t="shared" si="10"/>
        <v>#VALUE!</v>
      </c>
      <c r="L27" s="113" t="e">
        <f t="shared" si="10"/>
        <v>#VALUE!</v>
      </c>
      <c r="M27" s="113" t="e">
        <f t="shared" si="10"/>
        <v>#VALUE!</v>
      </c>
      <c r="N27" s="113" t="e">
        <f t="shared" si="10"/>
        <v>#VALUE!</v>
      </c>
    </row>
    <row r="28" spans="1:14" s="75" customFormat="1" ht="39" customHeight="1" x14ac:dyDescent="0.25">
      <c r="A28" s="103" t="s">
        <v>79</v>
      </c>
      <c r="B28" s="106" t="s">
        <v>351</v>
      </c>
      <c r="C28" s="114" t="str">
        <f>IF(C8, C8, "")</f>
        <v/>
      </c>
      <c r="D28" s="114" t="str">
        <f t="shared" ref="D28:N28" si="11">IF(D8, D8, "")</f>
        <v/>
      </c>
      <c r="E28" s="114" t="str">
        <f t="shared" si="11"/>
        <v/>
      </c>
      <c r="F28" s="114" t="str">
        <f t="shared" si="11"/>
        <v/>
      </c>
      <c r="G28" s="114" t="str">
        <f t="shared" si="11"/>
        <v/>
      </c>
      <c r="H28" s="114" t="str">
        <f t="shared" si="11"/>
        <v/>
      </c>
      <c r="I28" s="114" t="str">
        <f t="shared" si="11"/>
        <v/>
      </c>
      <c r="J28" s="114" t="str">
        <f t="shared" si="11"/>
        <v/>
      </c>
      <c r="K28" s="114" t="str">
        <f t="shared" si="11"/>
        <v/>
      </c>
      <c r="L28" s="114" t="str">
        <f t="shared" si="11"/>
        <v/>
      </c>
      <c r="M28" s="114" t="str">
        <f t="shared" si="11"/>
        <v/>
      </c>
      <c r="N28" s="114" t="str">
        <f t="shared" si="11"/>
        <v/>
      </c>
    </row>
    <row r="29" spans="1:14" s="75" customFormat="1" ht="20.100000000000001" customHeight="1" x14ac:dyDescent="0.25">
      <c r="A29" s="115"/>
      <c r="B29" s="116" t="s">
        <v>77</v>
      </c>
      <c r="C29" s="115"/>
      <c r="D29" s="115"/>
      <c r="E29" s="115"/>
      <c r="F29" s="115"/>
      <c r="G29" s="115"/>
      <c r="H29" s="115"/>
      <c r="I29" s="115"/>
      <c r="J29" s="115"/>
      <c r="K29" s="115"/>
      <c r="L29" s="115"/>
      <c r="M29" s="115"/>
      <c r="N29" s="115"/>
    </row>
    <row r="30" spans="1:14" s="75" customFormat="1" ht="20.100000000000001" customHeight="1" x14ac:dyDescent="0.25">
      <c r="A30" s="108"/>
      <c r="B30" s="111" t="s">
        <v>108</v>
      </c>
      <c r="C30" s="112" t="e">
        <f>C32/C17</f>
        <v>#DIV/0!</v>
      </c>
      <c r="D30" s="112" t="e">
        <f t="shared" ref="D30:N30" si="12">D32/D17</f>
        <v>#DIV/0!</v>
      </c>
      <c r="E30" s="112" t="e">
        <f t="shared" si="12"/>
        <v>#DIV/0!</v>
      </c>
      <c r="F30" s="112" t="e">
        <f t="shared" si="12"/>
        <v>#DIV/0!</v>
      </c>
      <c r="G30" s="112" t="e">
        <f t="shared" si="12"/>
        <v>#DIV/0!</v>
      </c>
      <c r="H30" s="112" t="e">
        <f t="shared" si="12"/>
        <v>#DIV/0!</v>
      </c>
      <c r="I30" s="112" t="e">
        <f t="shared" si="12"/>
        <v>#DIV/0!</v>
      </c>
      <c r="J30" s="112" t="e">
        <f t="shared" si="12"/>
        <v>#DIV/0!</v>
      </c>
      <c r="K30" s="112" t="e">
        <f t="shared" si="12"/>
        <v>#DIV/0!</v>
      </c>
      <c r="L30" s="112" t="e">
        <f t="shared" si="12"/>
        <v>#DIV/0!</v>
      </c>
      <c r="M30" s="112" t="e">
        <f t="shared" si="12"/>
        <v>#DIV/0!</v>
      </c>
      <c r="N30" s="112" t="e">
        <f t="shared" si="12"/>
        <v>#DIV/0!</v>
      </c>
    </row>
    <row r="31" spans="1:14" s="75" customFormat="1" ht="20.100000000000001" customHeight="1" x14ac:dyDescent="0.25">
      <c r="A31" s="107" t="s">
        <v>79</v>
      </c>
      <c r="B31" s="74" t="s">
        <v>78</v>
      </c>
      <c r="C31" s="114"/>
      <c r="D31" s="114" t="str">
        <f t="shared" ref="D31:N31" si="13">IF(D17, D17, "")</f>
        <v/>
      </c>
      <c r="E31" s="114" t="str">
        <f t="shared" si="13"/>
        <v/>
      </c>
      <c r="F31" s="114" t="str">
        <f t="shared" si="13"/>
        <v/>
      </c>
      <c r="G31" s="114" t="str">
        <f t="shared" si="13"/>
        <v/>
      </c>
      <c r="H31" s="114" t="str">
        <f t="shared" si="13"/>
        <v/>
      </c>
      <c r="I31" s="114" t="str">
        <f t="shared" si="13"/>
        <v/>
      </c>
      <c r="J31" s="114" t="str">
        <f t="shared" si="13"/>
        <v/>
      </c>
      <c r="K31" s="114" t="str">
        <f t="shared" si="13"/>
        <v/>
      </c>
      <c r="L31" s="114" t="str">
        <f t="shared" si="13"/>
        <v/>
      </c>
      <c r="M31" s="114" t="str">
        <f t="shared" si="13"/>
        <v/>
      </c>
      <c r="N31" s="114" t="str">
        <f t="shared" si="13"/>
        <v/>
      </c>
    </row>
    <row r="32" spans="1:14" s="80" customFormat="1" ht="30" x14ac:dyDescent="0.25">
      <c r="A32" s="117"/>
      <c r="B32" s="118" t="s">
        <v>104</v>
      </c>
      <c r="C32" s="115"/>
      <c r="D32" s="103"/>
      <c r="E32" s="103"/>
      <c r="F32" s="115"/>
      <c r="G32" s="103"/>
      <c r="H32" s="103"/>
      <c r="I32" s="115"/>
      <c r="J32" s="103"/>
      <c r="K32" s="103"/>
      <c r="L32" s="115"/>
      <c r="M32" s="103"/>
      <c r="N32" s="103"/>
    </row>
    <row r="33" spans="1:14" s="80" customFormat="1" ht="20.100000000000001" customHeight="1" x14ac:dyDescent="0.25">
      <c r="A33" s="108"/>
      <c r="B33" s="111" t="s">
        <v>111</v>
      </c>
      <c r="C33" s="112" t="e">
        <f>C35/C17</f>
        <v>#DIV/0!</v>
      </c>
      <c r="D33" s="112" t="e">
        <f t="shared" ref="D33:N33" si="14">D35/D17</f>
        <v>#DIV/0!</v>
      </c>
      <c r="E33" s="112" t="e">
        <f t="shared" si="14"/>
        <v>#DIV/0!</v>
      </c>
      <c r="F33" s="112" t="e">
        <f t="shared" si="14"/>
        <v>#DIV/0!</v>
      </c>
      <c r="G33" s="112" t="e">
        <f t="shared" si="14"/>
        <v>#DIV/0!</v>
      </c>
      <c r="H33" s="112" t="e">
        <f t="shared" si="14"/>
        <v>#DIV/0!</v>
      </c>
      <c r="I33" s="112" t="e">
        <f t="shared" si="14"/>
        <v>#DIV/0!</v>
      </c>
      <c r="J33" s="112" t="e">
        <f t="shared" si="14"/>
        <v>#DIV/0!</v>
      </c>
      <c r="K33" s="112" t="e">
        <f t="shared" si="14"/>
        <v>#DIV/0!</v>
      </c>
      <c r="L33" s="112" t="e">
        <f t="shared" si="14"/>
        <v>#DIV/0!</v>
      </c>
      <c r="M33" s="112" t="e">
        <f t="shared" si="14"/>
        <v>#DIV/0!</v>
      </c>
      <c r="N33" s="112" t="e">
        <f t="shared" si="14"/>
        <v>#DIV/0!</v>
      </c>
    </row>
    <row r="34" spans="1:14" s="75" customFormat="1" ht="20.100000000000001" customHeight="1" x14ac:dyDescent="0.25">
      <c r="A34" s="107" t="s">
        <v>79</v>
      </c>
      <c r="B34" s="74" t="s">
        <v>78</v>
      </c>
      <c r="C34" s="114"/>
      <c r="D34" s="114" t="str">
        <f t="shared" ref="D34:N34" si="15">IF(D17, D17, "")</f>
        <v/>
      </c>
      <c r="E34" s="114" t="str">
        <f t="shared" si="15"/>
        <v/>
      </c>
      <c r="F34" s="114" t="str">
        <f t="shared" si="15"/>
        <v/>
      </c>
      <c r="G34" s="114" t="str">
        <f t="shared" si="15"/>
        <v/>
      </c>
      <c r="H34" s="114" t="str">
        <f t="shared" si="15"/>
        <v/>
      </c>
      <c r="I34" s="114" t="str">
        <f t="shared" si="15"/>
        <v/>
      </c>
      <c r="J34" s="114" t="str">
        <f t="shared" si="15"/>
        <v/>
      </c>
      <c r="K34" s="114" t="str">
        <f t="shared" si="15"/>
        <v/>
      </c>
      <c r="L34" s="114" t="str">
        <f t="shared" si="15"/>
        <v/>
      </c>
      <c r="M34" s="114" t="str">
        <f t="shared" si="15"/>
        <v/>
      </c>
      <c r="N34" s="114" t="str">
        <f t="shared" si="15"/>
        <v/>
      </c>
    </row>
    <row r="35" spans="1:14" s="80" customFormat="1" ht="30" x14ac:dyDescent="0.25">
      <c r="A35" s="119"/>
      <c r="B35" s="74" t="s">
        <v>28</v>
      </c>
      <c r="C35" s="107"/>
      <c r="D35" s="107"/>
      <c r="E35" s="107"/>
      <c r="F35" s="107"/>
      <c r="G35" s="107"/>
      <c r="H35" s="107"/>
      <c r="I35" s="107"/>
      <c r="J35" s="107"/>
      <c r="K35" s="107"/>
      <c r="L35" s="107"/>
      <c r="M35" s="107"/>
      <c r="N35" s="107"/>
    </row>
    <row r="36" spans="1:14" s="80" customFormat="1" ht="30" x14ac:dyDescent="0.25">
      <c r="A36" s="108"/>
      <c r="B36" s="120" t="s">
        <v>467</v>
      </c>
      <c r="C36" s="112" t="e">
        <f>C38/C37</f>
        <v>#DIV/0!</v>
      </c>
      <c r="D36" s="188" t="e">
        <f t="shared" ref="D36:N36" si="16">D38/D37</f>
        <v>#DIV/0!</v>
      </c>
      <c r="E36" s="188" t="e">
        <f t="shared" si="16"/>
        <v>#DIV/0!</v>
      </c>
      <c r="F36" s="188" t="e">
        <f t="shared" si="16"/>
        <v>#DIV/0!</v>
      </c>
      <c r="G36" s="188" t="e">
        <f t="shared" si="16"/>
        <v>#DIV/0!</v>
      </c>
      <c r="H36" s="188" t="e">
        <f t="shared" si="16"/>
        <v>#DIV/0!</v>
      </c>
      <c r="I36" s="188" t="e">
        <f t="shared" si="16"/>
        <v>#DIV/0!</v>
      </c>
      <c r="J36" s="188" t="e">
        <f t="shared" si="16"/>
        <v>#DIV/0!</v>
      </c>
      <c r="K36" s="188" t="e">
        <f t="shared" si="16"/>
        <v>#DIV/0!</v>
      </c>
      <c r="L36" s="188" t="e">
        <f t="shared" si="16"/>
        <v>#DIV/0!</v>
      </c>
      <c r="M36" s="188" t="e">
        <f t="shared" si="16"/>
        <v>#DIV/0!</v>
      </c>
      <c r="N36" s="188" t="e">
        <f t="shared" si="16"/>
        <v>#DIV/0!</v>
      </c>
    </row>
    <row r="37" spans="1:14" s="75" customFormat="1" ht="20.100000000000001" customHeight="1" x14ac:dyDescent="0.25">
      <c r="A37" s="107"/>
      <c r="B37" s="74" t="s">
        <v>468</v>
      </c>
      <c r="C37" s="105"/>
      <c r="D37" s="105"/>
      <c r="E37" s="105"/>
      <c r="F37" s="105"/>
      <c r="G37" s="105"/>
      <c r="H37" s="105"/>
      <c r="I37" s="105"/>
      <c r="J37" s="105"/>
      <c r="K37" s="105"/>
      <c r="L37" s="105"/>
      <c r="M37" s="105"/>
      <c r="N37" s="105"/>
    </row>
    <row r="38" spans="1:14" s="80" customFormat="1" ht="30" x14ac:dyDescent="0.25">
      <c r="A38" s="185"/>
      <c r="B38" s="74" t="s">
        <v>469</v>
      </c>
      <c r="C38" s="107"/>
      <c r="D38" s="107"/>
      <c r="E38" s="107"/>
      <c r="F38" s="107"/>
      <c r="G38" s="107"/>
      <c r="H38" s="107"/>
      <c r="I38" s="107"/>
      <c r="J38" s="107"/>
      <c r="K38" s="107"/>
      <c r="L38" s="107"/>
      <c r="M38" s="107"/>
      <c r="N38" s="107"/>
    </row>
    <row r="39" spans="1:14" s="80" customFormat="1" ht="30" x14ac:dyDescent="0.25">
      <c r="A39" s="108"/>
      <c r="B39" s="120" t="s">
        <v>470</v>
      </c>
      <c r="C39" s="112" t="e">
        <f>C41/C40</f>
        <v>#DIV/0!</v>
      </c>
      <c r="D39" s="188" t="e">
        <f t="shared" ref="D39" si="17">D41/D40</f>
        <v>#DIV/0!</v>
      </c>
      <c r="E39" s="188" t="e">
        <f t="shared" ref="E39" si="18">E41/E40</f>
        <v>#DIV/0!</v>
      </c>
      <c r="F39" s="188" t="e">
        <f t="shared" ref="F39" si="19">F41/F40</f>
        <v>#DIV/0!</v>
      </c>
      <c r="G39" s="188" t="e">
        <f t="shared" ref="G39" si="20">G41/G40</f>
        <v>#DIV/0!</v>
      </c>
      <c r="H39" s="188" t="e">
        <f t="shared" ref="H39" si="21">H41/H40</f>
        <v>#DIV/0!</v>
      </c>
      <c r="I39" s="188" t="e">
        <f t="shared" ref="I39" si="22">I41/I40</f>
        <v>#DIV/0!</v>
      </c>
      <c r="J39" s="188" t="e">
        <f t="shared" ref="J39" si="23">J41/J40</f>
        <v>#DIV/0!</v>
      </c>
      <c r="K39" s="188" t="e">
        <f t="shared" ref="K39" si="24">K41/K40</f>
        <v>#DIV/0!</v>
      </c>
      <c r="L39" s="188" t="e">
        <f t="shared" ref="L39" si="25">L41/L40</f>
        <v>#DIV/0!</v>
      </c>
      <c r="M39" s="188" t="e">
        <f t="shared" ref="M39" si="26">M41/M40</f>
        <v>#DIV/0!</v>
      </c>
      <c r="N39" s="188" t="e">
        <f t="shared" ref="N39" si="27">N41/N40</f>
        <v>#DIV/0!</v>
      </c>
    </row>
    <row r="40" spans="1:14" s="75" customFormat="1" ht="20.100000000000001" customHeight="1" x14ac:dyDescent="0.25">
      <c r="A40" s="107"/>
      <c r="B40" s="74" t="s">
        <v>468</v>
      </c>
      <c r="C40" s="114"/>
      <c r="D40" s="114"/>
      <c r="E40" s="114"/>
      <c r="F40" s="114"/>
      <c r="G40" s="114"/>
      <c r="H40" s="114"/>
      <c r="I40" s="114"/>
      <c r="J40" s="114"/>
      <c r="K40" s="114"/>
      <c r="L40" s="114"/>
      <c r="M40" s="114"/>
      <c r="N40" s="114"/>
    </row>
    <row r="41" spans="1:14" s="80" customFormat="1" ht="30" x14ac:dyDescent="0.25">
      <c r="A41" s="185"/>
      <c r="B41" s="74" t="s">
        <v>471</v>
      </c>
      <c r="C41" s="189"/>
      <c r="D41" s="189"/>
      <c r="E41" s="189"/>
      <c r="F41" s="189"/>
      <c r="G41" s="189"/>
      <c r="H41" s="189"/>
      <c r="I41" s="189"/>
      <c r="J41" s="189"/>
      <c r="K41" s="189"/>
      <c r="L41" s="189"/>
      <c r="M41" s="189"/>
      <c r="N41" s="189"/>
    </row>
    <row r="42" spans="1:14" s="80" customFormat="1" ht="30" x14ac:dyDescent="0.25">
      <c r="A42" s="108"/>
      <c r="B42" s="120" t="s">
        <v>476</v>
      </c>
      <c r="C42" s="112" t="e">
        <f>C44/C43</f>
        <v>#DIV/0!</v>
      </c>
      <c r="D42" s="188" t="e">
        <f t="shared" ref="D42" si="28">D44/D43</f>
        <v>#DIV/0!</v>
      </c>
      <c r="E42" s="188" t="e">
        <f t="shared" ref="E42" si="29">E44/E43</f>
        <v>#DIV/0!</v>
      </c>
      <c r="F42" s="188" t="e">
        <f t="shared" ref="F42" si="30">F44/F43</f>
        <v>#DIV/0!</v>
      </c>
      <c r="G42" s="188" t="e">
        <f t="shared" ref="G42" si="31">G44/G43</f>
        <v>#DIV/0!</v>
      </c>
      <c r="H42" s="188" t="e">
        <f t="shared" ref="H42" si="32">H44/H43</f>
        <v>#DIV/0!</v>
      </c>
      <c r="I42" s="188" t="e">
        <f t="shared" ref="I42" si="33">I44/I43</f>
        <v>#DIV/0!</v>
      </c>
      <c r="J42" s="188" t="e">
        <f t="shared" ref="J42" si="34">J44/J43</f>
        <v>#DIV/0!</v>
      </c>
      <c r="K42" s="188" t="e">
        <f t="shared" ref="K42" si="35">K44/K43</f>
        <v>#DIV/0!</v>
      </c>
      <c r="L42" s="188" t="e">
        <f t="shared" ref="L42" si="36">L44/L43</f>
        <v>#DIV/0!</v>
      </c>
      <c r="M42" s="188" t="e">
        <f t="shared" ref="M42" si="37">M44/M43</f>
        <v>#DIV/0!</v>
      </c>
      <c r="N42" s="188" t="e">
        <f t="shared" ref="N42" si="38">N44/N43</f>
        <v>#DIV/0!</v>
      </c>
    </row>
    <row r="43" spans="1:14" s="75" customFormat="1" ht="30" x14ac:dyDescent="0.25">
      <c r="A43" s="107"/>
      <c r="B43" s="74" t="s">
        <v>471</v>
      </c>
      <c r="C43" s="114"/>
      <c r="D43" s="114"/>
      <c r="E43" s="114"/>
      <c r="F43" s="114"/>
      <c r="G43" s="114"/>
      <c r="H43" s="114"/>
      <c r="I43" s="114"/>
      <c r="J43" s="114"/>
      <c r="K43" s="114"/>
      <c r="L43" s="114"/>
      <c r="M43" s="114"/>
      <c r="N43" s="114"/>
    </row>
    <row r="44" spans="1:14" s="80" customFormat="1" ht="30" x14ac:dyDescent="0.25">
      <c r="A44" s="185"/>
      <c r="B44" s="74" t="s">
        <v>472</v>
      </c>
      <c r="C44" s="107"/>
      <c r="D44" s="107"/>
      <c r="E44" s="107"/>
      <c r="F44" s="107"/>
      <c r="G44" s="107"/>
      <c r="H44" s="107"/>
      <c r="I44" s="107"/>
      <c r="J44" s="107"/>
      <c r="K44" s="107"/>
      <c r="L44" s="107"/>
      <c r="M44" s="107"/>
      <c r="N44" s="107"/>
    </row>
    <row r="45" spans="1:14" s="80" customFormat="1" ht="30" x14ac:dyDescent="0.25">
      <c r="A45" s="108"/>
      <c r="B45" s="120" t="s">
        <v>474</v>
      </c>
      <c r="C45" s="112" t="e">
        <f>C47/C46</f>
        <v>#DIV/0!</v>
      </c>
      <c r="D45" s="188" t="e">
        <f t="shared" ref="D45" si="39">D47/D46</f>
        <v>#DIV/0!</v>
      </c>
      <c r="E45" s="188" t="e">
        <f t="shared" ref="E45" si="40">E47/E46</f>
        <v>#DIV/0!</v>
      </c>
      <c r="F45" s="188" t="e">
        <f t="shared" ref="F45" si="41">F47/F46</f>
        <v>#DIV/0!</v>
      </c>
      <c r="G45" s="188" t="e">
        <f t="shared" ref="G45" si="42">G47/G46</f>
        <v>#DIV/0!</v>
      </c>
      <c r="H45" s="188" t="e">
        <f t="shared" ref="H45" si="43">H47/H46</f>
        <v>#DIV/0!</v>
      </c>
      <c r="I45" s="188" t="e">
        <f t="shared" ref="I45" si="44">I47/I46</f>
        <v>#DIV/0!</v>
      </c>
      <c r="J45" s="188" t="e">
        <f t="shared" ref="J45" si="45">J47/J46</f>
        <v>#DIV/0!</v>
      </c>
      <c r="K45" s="188" t="e">
        <f t="shared" ref="K45" si="46">K47/K46</f>
        <v>#DIV/0!</v>
      </c>
      <c r="L45" s="188" t="e">
        <f t="shared" ref="L45" si="47">L47/L46</f>
        <v>#DIV/0!</v>
      </c>
      <c r="M45" s="188" t="e">
        <f t="shared" ref="M45" si="48">M47/M46</f>
        <v>#DIV/0!</v>
      </c>
      <c r="N45" s="188" t="e">
        <f t="shared" ref="N45" si="49">N47/N46</f>
        <v>#DIV/0!</v>
      </c>
    </row>
    <row r="46" spans="1:14" s="75" customFormat="1" ht="30" x14ac:dyDescent="0.25">
      <c r="A46" s="107"/>
      <c r="B46" s="74" t="s">
        <v>471</v>
      </c>
      <c r="C46" s="114"/>
      <c r="D46" s="114"/>
      <c r="E46" s="114"/>
      <c r="F46" s="114"/>
      <c r="G46" s="114"/>
      <c r="H46" s="114"/>
      <c r="I46" s="114"/>
      <c r="J46" s="114"/>
      <c r="K46" s="114"/>
      <c r="L46" s="114"/>
      <c r="M46" s="114"/>
      <c r="N46" s="114"/>
    </row>
    <row r="47" spans="1:14" s="80" customFormat="1" ht="30" x14ac:dyDescent="0.25">
      <c r="A47" s="185"/>
      <c r="B47" s="74" t="s">
        <v>475</v>
      </c>
      <c r="C47" s="107"/>
      <c r="D47" s="107"/>
      <c r="E47" s="107"/>
      <c r="F47" s="107"/>
      <c r="G47" s="107"/>
      <c r="H47" s="107"/>
      <c r="I47" s="107"/>
      <c r="J47" s="107"/>
      <c r="K47" s="107"/>
      <c r="L47" s="107"/>
      <c r="M47" s="107"/>
      <c r="N47" s="107"/>
    </row>
    <row r="48" spans="1:14" s="80" customFormat="1" ht="30" x14ac:dyDescent="0.25">
      <c r="A48" s="108"/>
      <c r="B48" s="120" t="s">
        <v>477</v>
      </c>
      <c r="C48" s="112" t="e">
        <f>C50/C49</f>
        <v>#DIV/0!</v>
      </c>
      <c r="D48" s="188" t="e">
        <f t="shared" ref="D48" si="50">D50/D49</f>
        <v>#DIV/0!</v>
      </c>
      <c r="E48" s="188" t="e">
        <f t="shared" ref="E48" si="51">E50/E49</f>
        <v>#DIV/0!</v>
      </c>
      <c r="F48" s="188" t="e">
        <f t="shared" ref="F48" si="52">F50/F49</f>
        <v>#DIV/0!</v>
      </c>
      <c r="G48" s="188" t="e">
        <f t="shared" ref="G48" si="53">G50/G49</f>
        <v>#DIV/0!</v>
      </c>
      <c r="H48" s="188" t="e">
        <f t="shared" ref="H48" si="54">H50/H49</f>
        <v>#DIV/0!</v>
      </c>
      <c r="I48" s="188" t="e">
        <f t="shared" ref="I48" si="55">I50/I49</f>
        <v>#DIV/0!</v>
      </c>
      <c r="J48" s="188" t="e">
        <f t="shared" ref="J48" si="56">J50/J49</f>
        <v>#DIV/0!</v>
      </c>
      <c r="K48" s="188" t="e">
        <f t="shared" ref="K48" si="57">K50/K49</f>
        <v>#DIV/0!</v>
      </c>
      <c r="L48" s="188" t="e">
        <f t="shared" ref="L48" si="58">L50/L49</f>
        <v>#DIV/0!</v>
      </c>
      <c r="M48" s="188" t="e">
        <f t="shared" ref="M48" si="59">M50/M49</f>
        <v>#DIV/0!</v>
      </c>
      <c r="N48" s="188" t="e">
        <f t="shared" ref="N48" si="60">N50/N49</f>
        <v>#DIV/0!</v>
      </c>
    </row>
    <row r="49" spans="1:14" s="75" customFormat="1" ht="30" x14ac:dyDescent="0.25">
      <c r="A49" s="107"/>
      <c r="B49" s="74" t="s">
        <v>471</v>
      </c>
      <c r="C49" s="114"/>
      <c r="D49" s="114"/>
      <c r="E49" s="114"/>
      <c r="F49" s="114"/>
      <c r="G49" s="114"/>
      <c r="H49" s="114"/>
      <c r="I49" s="114"/>
      <c r="J49" s="114"/>
      <c r="K49" s="114"/>
      <c r="L49" s="114"/>
      <c r="M49" s="114"/>
      <c r="N49" s="114"/>
    </row>
    <row r="50" spans="1:14" s="80" customFormat="1" ht="30" x14ac:dyDescent="0.25">
      <c r="A50" s="185"/>
      <c r="B50" s="74" t="s">
        <v>473</v>
      </c>
      <c r="C50" s="107"/>
      <c r="D50" s="107"/>
      <c r="E50" s="107"/>
      <c r="F50" s="107"/>
      <c r="G50" s="107"/>
      <c r="H50" s="107"/>
      <c r="I50" s="107"/>
      <c r="J50" s="107"/>
      <c r="K50" s="107"/>
      <c r="L50" s="107"/>
      <c r="M50" s="107"/>
      <c r="N50" s="107"/>
    </row>
    <row r="51" spans="1:14" s="80" customFormat="1" ht="30" x14ac:dyDescent="0.25">
      <c r="A51" s="108"/>
      <c r="B51" s="120" t="s">
        <v>354</v>
      </c>
      <c r="C51" s="121" t="e">
        <f>(C54/(C52+C53+C55)*100)</f>
        <v>#VALUE!</v>
      </c>
      <c r="D51" s="121" t="e">
        <f>(D54/(D4+D12+D19)*100)</f>
        <v>#DIV/0!</v>
      </c>
      <c r="E51" s="121" t="e">
        <f>(E54/(E4+E12+E19)*100)</f>
        <v>#DIV/0!</v>
      </c>
      <c r="F51" s="121" t="e">
        <f>(F54/(F4+F12+F19)/100)</f>
        <v>#DIV/0!</v>
      </c>
      <c r="G51" s="121" t="e">
        <f>(G54/(G4+G12+G19)*100)</f>
        <v>#DIV/0!</v>
      </c>
      <c r="H51" s="121" t="e">
        <f>(H54/(H4+H12+H19)*100)</f>
        <v>#DIV/0!</v>
      </c>
      <c r="I51" s="121" t="e">
        <f>(I54/(I4+I12+I19)/100)</f>
        <v>#DIV/0!</v>
      </c>
      <c r="J51" s="121" t="e">
        <f>(J54/(J4+J12+J19)*100)</f>
        <v>#DIV/0!</v>
      </c>
      <c r="K51" s="121" t="e">
        <f>(K54/(K4+K12+K19)*100)</f>
        <v>#DIV/0!</v>
      </c>
      <c r="L51" s="121" t="e">
        <f>(L54/(L4+L12+L19)/100)</f>
        <v>#DIV/0!</v>
      </c>
      <c r="M51" s="121" t="e">
        <f>(M54/(M4+M12+M19)*100)</f>
        <v>#DIV/0!</v>
      </c>
      <c r="N51" s="121" t="e">
        <f>(N54/(N4+N12+N19)*100)</f>
        <v>#DIV/0!</v>
      </c>
    </row>
    <row r="52" spans="1:14" s="75" customFormat="1" ht="20.100000000000001" customHeight="1" x14ac:dyDescent="0.25">
      <c r="A52" s="103" t="s">
        <v>79</v>
      </c>
      <c r="B52" s="104" t="s">
        <v>92</v>
      </c>
      <c r="C52" s="114" t="str">
        <f>IF(C4,C4, "")</f>
        <v/>
      </c>
      <c r="D52" s="114" t="str">
        <f t="shared" ref="D52:N52" si="61">IF(D4,D4, "")</f>
        <v/>
      </c>
      <c r="E52" s="114" t="str">
        <f t="shared" si="61"/>
        <v/>
      </c>
      <c r="F52" s="114" t="str">
        <f t="shared" si="61"/>
        <v/>
      </c>
      <c r="G52" s="114" t="str">
        <f t="shared" si="61"/>
        <v/>
      </c>
      <c r="H52" s="114" t="str">
        <f t="shared" si="61"/>
        <v/>
      </c>
      <c r="I52" s="114" t="str">
        <f t="shared" si="61"/>
        <v/>
      </c>
      <c r="J52" s="114" t="str">
        <f t="shared" si="61"/>
        <v/>
      </c>
      <c r="K52" s="114" t="str">
        <f t="shared" si="61"/>
        <v/>
      </c>
      <c r="L52" s="114" t="str">
        <f t="shared" si="61"/>
        <v/>
      </c>
      <c r="M52" s="114" t="str">
        <f t="shared" si="61"/>
        <v/>
      </c>
      <c r="N52" s="114" t="str">
        <f t="shared" si="61"/>
        <v/>
      </c>
    </row>
    <row r="53" spans="1:14" s="75" customFormat="1" ht="20.100000000000001" customHeight="1" x14ac:dyDescent="0.25">
      <c r="A53" s="103" t="s">
        <v>79</v>
      </c>
      <c r="B53" s="104" t="s">
        <v>24</v>
      </c>
      <c r="C53" s="114" t="str">
        <f>IF(C14,C14, "")</f>
        <v/>
      </c>
      <c r="D53" s="114" t="str">
        <f t="shared" ref="D53:N53" si="62">IF(D14,D14, "")</f>
        <v/>
      </c>
      <c r="E53" s="114" t="str">
        <f t="shared" si="62"/>
        <v/>
      </c>
      <c r="F53" s="114" t="str">
        <f t="shared" si="62"/>
        <v/>
      </c>
      <c r="G53" s="114" t="str">
        <f t="shared" si="62"/>
        <v/>
      </c>
      <c r="H53" s="114" t="str">
        <f t="shared" si="62"/>
        <v/>
      </c>
      <c r="I53" s="114" t="str">
        <f t="shared" si="62"/>
        <v/>
      </c>
      <c r="J53" s="114" t="str">
        <f t="shared" si="62"/>
        <v/>
      </c>
      <c r="K53" s="114" t="str">
        <f t="shared" si="62"/>
        <v/>
      </c>
      <c r="L53" s="114" t="str">
        <f t="shared" si="62"/>
        <v/>
      </c>
      <c r="M53" s="114" t="str">
        <f t="shared" si="62"/>
        <v/>
      </c>
      <c r="N53" s="114" t="str">
        <f t="shared" si="62"/>
        <v/>
      </c>
    </row>
    <row r="54" spans="1:14" s="80" customFormat="1" ht="45" x14ac:dyDescent="0.25">
      <c r="A54" s="117"/>
      <c r="B54" s="118" t="s">
        <v>105</v>
      </c>
      <c r="C54" s="103"/>
      <c r="D54" s="103"/>
      <c r="E54" s="103"/>
      <c r="F54" s="103"/>
      <c r="G54" s="103"/>
      <c r="H54" s="103"/>
      <c r="I54" s="103"/>
      <c r="J54" s="103"/>
      <c r="K54" s="103"/>
      <c r="L54" s="103"/>
      <c r="M54" s="103"/>
      <c r="N54" s="103"/>
    </row>
    <row r="55" spans="1:14" s="82" customFormat="1" ht="20.100000000000001" customHeight="1" x14ac:dyDescent="0.25">
      <c r="A55" s="103"/>
      <c r="B55" s="104" t="s">
        <v>100</v>
      </c>
      <c r="C55" s="114" t="str">
        <f>IF(C19,C19, "")</f>
        <v/>
      </c>
      <c r="D55" s="114" t="str">
        <f t="shared" ref="D55:N55" si="63">IF(D19,D19, "")</f>
        <v/>
      </c>
      <c r="E55" s="114" t="str">
        <f t="shared" si="63"/>
        <v/>
      </c>
      <c r="F55" s="114" t="str">
        <f t="shared" si="63"/>
        <v/>
      </c>
      <c r="G55" s="114" t="str">
        <f t="shared" si="63"/>
        <v/>
      </c>
      <c r="H55" s="114" t="str">
        <f t="shared" si="63"/>
        <v/>
      </c>
      <c r="I55" s="114" t="str">
        <f t="shared" si="63"/>
        <v/>
      </c>
      <c r="J55" s="114" t="str">
        <f t="shared" si="63"/>
        <v/>
      </c>
      <c r="K55" s="114" t="str">
        <f t="shared" si="63"/>
        <v/>
      </c>
      <c r="L55" s="114" t="str">
        <f t="shared" si="63"/>
        <v/>
      </c>
      <c r="M55" s="114" t="str">
        <f t="shared" si="63"/>
        <v/>
      </c>
      <c r="N55" s="114" t="str">
        <f t="shared" si="63"/>
        <v/>
      </c>
    </row>
    <row r="56" spans="1:14" s="80" customFormat="1" ht="30" x14ac:dyDescent="0.25">
      <c r="A56" s="108"/>
      <c r="B56" s="120" t="s">
        <v>355</v>
      </c>
      <c r="C56" s="121" t="e">
        <f>(C60/(C57+C58+C59)*100)</f>
        <v>#VALUE!</v>
      </c>
      <c r="D56" s="121" t="e">
        <f t="shared" ref="D56:N56" si="64">(D60/(D57+D58+D59)*100)</f>
        <v>#VALUE!</v>
      </c>
      <c r="E56" s="121" t="e">
        <f t="shared" si="64"/>
        <v>#VALUE!</v>
      </c>
      <c r="F56" s="121" t="e">
        <f t="shared" si="64"/>
        <v>#VALUE!</v>
      </c>
      <c r="G56" s="121" t="e">
        <f t="shared" si="64"/>
        <v>#VALUE!</v>
      </c>
      <c r="H56" s="121" t="e">
        <f t="shared" si="64"/>
        <v>#VALUE!</v>
      </c>
      <c r="I56" s="121" t="e">
        <f t="shared" si="64"/>
        <v>#VALUE!</v>
      </c>
      <c r="J56" s="121" t="e">
        <f t="shared" si="64"/>
        <v>#VALUE!</v>
      </c>
      <c r="K56" s="121" t="e">
        <f t="shared" si="64"/>
        <v>#VALUE!</v>
      </c>
      <c r="L56" s="121" t="e">
        <f t="shared" si="64"/>
        <v>#VALUE!</v>
      </c>
      <c r="M56" s="121" t="e">
        <f t="shared" si="64"/>
        <v>#VALUE!</v>
      </c>
      <c r="N56" s="121" t="e">
        <f t="shared" si="64"/>
        <v>#VALUE!</v>
      </c>
    </row>
    <row r="57" spans="1:14" s="75" customFormat="1" ht="20.100000000000001" customHeight="1" x14ac:dyDescent="0.25">
      <c r="A57" s="103" t="s">
        <v>79</v>
      </c>
      <c r="B57" s="104" t="s">
        <v>92</v>
      </c>
      <c r="C57" s="114" t="str">
        <f>IF(C4,C4, "")</f>
        <v/>
      </c>
      <c r="D57" s="114" t="str">
        <f t="shared" ref="D57:N57" si="65">IF(D4,D4, "")</f>
        <v/>
      </c>
      <c r="E57" s="114" t="str">
        <f t="shared" si="65"/>
        <v/>
      </c>
      <c r="F57" s="114" t="str">
        <f t="shared" si="65"/>
        <v/>
      </c>
      <c r="G57" s="114" t="str">
        <f t="shared" si="65"/>
        <v/>
      </c>
      <c r="H57" s="114" t="str">
        <f t="shared" si="65"/>
        <v/>
      </c>
      <c r="I57" s="114" t="str">
        <f t="shared" si="65"/>
        <v/>
      </c>
      <c r="J57" s="114" t="str">
        <f t="shared" si="65"/>
        <v/>
      </c>
      <c r="K57" s="114" t="str">
        <f t="shared" si="65"/>
        <v/>
      </c>
      <c r="L57" s="114" t="str">
        <f t="shared" si="65"/>
        <v/>
      </c>
      <c r="M57" s="114" t="str">
        <f t="shared" si="65"/>
        <v/>
      </c>
      <c r="N57" s="114" t="str">
        <f t="shared" si="65"/>
        <v/>
      </c>
    </row>
    <row r="58" spans="1:14" s="75" customFormat="1" ht="20.100000000000001" customHeight="1" x14ac:dyDescent="0.25">
      <c r="A58" s="103" t="s">
        <v>79</v>
      </c>
      <c r="B58" s="104" t="s">
        <v>24</v>
      </c>
      <c r="C58" s="114" t="str">
        <f>IF(C14,C14, "")</f>
        <v/>
      </c>
      <c r="D58" s="114" t="str">
        <f t="shared" ref="D58:N58" si="66">IF(D14,D14, "")</f>
        <v/>
      </c>
      <c r="E58" s="114" t="str">
        <f t="shared" si="66"/>
        <v/>
      </c>
      <c r="F58" s="114" t="str">
        <f t="shared" si="66"/>
        <v/>
      </c>
      <c r="G58" s="114" t="str">
        <f t="shared" si="66"/>
        <v/>
      </c>
      <c r="H58" s="114" t="str">
        <f t="shared" si="66"/>
        <v/>
      </c>
      <c r="I58" s="114" t="str">
        <f t="shared" si="66"/>
        <v/>
      </c>
      <c r="J58" s="114" t="str">
        <f t="shared" si="66"/>
        <v/>
      </c>
      <c r="K58" s="114" t="str">
        <f t="shared" si="66"/>
        <v/>
      </c>
      <c r="L58" s="114" t="str">
        <f t="shared" si="66"/>
        <v/>
      </c>
      <c r="M58" s="114" t="str">
        <f t="shared" si="66"/>
        <v/>
      </c>
      <c r="N58" s="114" t="str">
        <f t="shared" si="66"/>
        <v/>
      </c>
    </row>
    <row r="59" spans="1:14" s="82" customFormat="1" ht="20.100000000000001" customHeight="1" x14ac:dyDescent="0.25">
      <c r="A59" s="103"/>
      <c r="B59" s="104" t="s">
        <v>100</v>
      </c>
      <c r="C59" s="114" t="str">
        <f>IF(C19,C19, "")</f>
        <v/>
      </c>
      <c r="D59" s="114" t="str">
        <f t="shared" ref="D59:N59" si="67">IF(D19,D19, "")</f>
        <v/>
      </c>
      <c r="E59" s="114" t="str">
        <f t="shared" si="67"/>
        <v/>
      </c>
      <c r="F59" s="114" t="str">
        <f t="shared" si="67"/>
        <v/>
      </c>
      <c r="G59" s="114" t="str">
        <f t="shared" si="67"/>
        <v/>
      </c>
      <c r="H59" s="114" t="str">
        <f t="shared" si="67"/>
        <v/>
      </c>
      <c r="I59" s="114" t="str">
        <f t="shared" si="67"/>
        <v/>
      </c>
      <c r="J59" s="114" t="str">
        <f t="shared" si="67"/>
        <v/>
      </c>
      <c r="K59" s="114" t="str">
        <f t="shared" si="67"/>
        <v/>
      </c>
      <c r="L59" s="114" t="str">
        <f t="shared" si="67"/>
        <v/>
      </c>
      <c r="M59" s="114" t="str">
        <f t="shared" si="67"/>
        <v/>
      </c>
      <c r="N59" s="114" t="str">
        <f t="shared" si="67"/>
        <v/>
      </c>
    </row>
    <row r="60" spans="1:14" s="80" customFormat="1" ht="36.75" customHeight="1" x14ac:dyDescent="0.25">
      <c r="A60" s="103"/>
      <c r="B60" s="106" t="s">
        <v>106</v>
      </c>
      <c r="C60" s="103"/>
      <c r="D60" s="103"/>
      <c r="E60" s="103"/>
      <c r="F60" s="103"/>
      <c r="G60" s="103"/>
      <c r="H60" s="103"/>
      <c r="I60" s="103"/>
      <c r="J60" s="103"/>
      <c r="K60" s="103"/>
      <c r="L60" s="103"/>
      <c r="M60" s="103"/>
      <c r="N60" s="103"/>
    </row>
    <row r="61" spans="1:14" s="4" customFormat="1" ht="20.100000000000001" customHeight="1" x14ac:dyDescent="0.25">
      <c r="A61" s="11"/>
      <c r="B61" s="12" t="s">
        <v>123</v>
      </c>
      <c r="C61" s="13" t="s">
        <v>136</v>
      </c>
      <c r="D61" s="13" t="s">
        <v>137</v>
      </c>
      <c r="E61" s="13" t="s">
        <v>143</v>
      </c>
      <c r="F61" s="13" t="s">
        <v>142</v>
      </c>
      <c r="G61" s="13" t="s">
        <v>144</v>
      </c>
      <c r="H61" s="13" t="s">
        <v>145</v>
      </c>
      <c r="I61" s="13" t="s">
        <v>146</v>
      </c>
      <c r="J61" s="13" t="s">
        <v>147</v>
      </c>
      <c r="K61" s="13" t="s">
        <v>148</v>
      </c>
      <c r="L61" s="13" t="s">
        <v>149</v>
      </c>
      <c r="M61" s="13" t="s">
        <v>150</v>
      </c>
      <c r="N61" s="13" t="s">
        <v>151</v>
      </c>
    </row>
    <row r="62" spans="1:14" s="80" customFormat="1" ht="20.100000000000001" customHeight="1" x14ac:dyDescent="0.25">
      <c r="A62" s="108"/>
      <c r="B62" s="109" t="s">
        <v>356</v>
      </c>
      <c r="C62" s="110" t="e">
        <f>C64/C63</f>
        <v>#DIV/0!</v>
      </c>
      <c r="D62" s="110" t="e">
        <f t="shared" ref="D62:N62" si="68">D64/D63</f>
        <v>#DIV/0!</v>
      </c>
      <c r="E62" s="110" t="e">
        <f t="shared" si="68"/>
        <v>#DIV/0!</v>
      </c>
      <c r="F62" s="110" t="e">
        <f t="shared" si="68"/>
        <v>#DIV/0!</v>
      </c>
      <c r="G62" s="110" t="e">
        <f t="shared" si="68"/>
        <v>#DIV/0!</v>
      </c>
      <c r="H62" s="110" t="e">
        <f t="shared" si="68"/>
        <v>#DIV/0!</v>
      </c>
      <c r="I62" s="110" t="e">
        <f t="shared" si="68"/>
        <v>#DIV/0!</v>
      </c>
      <c r="J62" s="110" t="e">
        <f t="shared" si="68"/>
        <v>#DIV/0!</v>
      </c>
      <c r="K62" s="110" t="e">
        <f t="shared" si="68"/>
        <v>#DIV/0!</v>
      </c>
      <c r="L62" s="110" t="e">
        <f t="shared" si="68"/>
        <v>#DIV/0!</v>
      </c>
      <c r="M62" s="110" t="e">
        <f t="shared" si="68"/>
        <v>#DIV/0!</v>
      </c>
      <c r="N62" s="110" t="e">
        <f t="shared" si="68"/>
        <v>#DIV/0!</v>
      </c>
    </row>
    <row r="63" spans="1:14" s="80" customFormat="1" ht="20.100000000000001" customHeight="1" x14ac:dyDescent="0.25">
      <c r="A63" s="122"/>
      <c r="B63" s="123" t="s">
        <v>112</v>
      </c>
      <c r="C63" s="124"/>
      <c r="D63" s="124"/>
      <c r="E63" s="124"/>
      <c r="F63" s="124"/>
      <c r="G63" s="124"/>
      <c r="H63" s="124"/>
      <c r="I63" s="124"/>
      <c r="J63" s="124"/>
      <c r="K63" s="124"/>
      <c r="L63" s="124"/>
      <c r="M63" s="124"/>
      <c r="N63" s="124"/>
    </row>
    <row r="64" spans="1:14" s="80" customFormat="1" ht="20.100000000000001" customHeight="1" x14ac:dyDescent="0.25">
      <c r="A64" s="117"/>
      <c r="B64" s="74" t="s">
        <v>113</v>
      </c>
      <c r="C64" s="103"/>
      <c r="D64" s="103"/>
      <c r="E64" s="103"/>
      <c r="F64" s="103"/>
      <c r="G64" s="103"/>
      <c r="H64" s="103"/>
      <c r="I64" s="103"/>
      <c r="J64" s="103"/>
      <c r="K64" s="103"/>
      <c r="L64" s="103"/>
      <c r="M64" s="103"/>
      <c r="N64" s="103"/>
    </row>
    <row r="65" spans="1:14" s="80" customFormat="1" ht="20.100000000000001" customHeight="1" x14ac:dyDescent="0.25">
      <c r="A65" s="108"/>
      <c r="B65" s="109" t="s">
        <v>34</v>
      </c>
      <c r="C65" s="110" t="e">
        <f>C67/C66</f>
        <v>#DIV/0!</v>
      </c>
      <c r="D65" s="110" t="e">
        <f t="shared" ref="D65:N65" si="69">D67/D66</f>
        <v>#DIV/0!</v>
      </c>
      <c r="E65" s="110" t="e">
        <f t="shared" si="69"/>
        <v>#DIV/0!</v>
      </c>
      <c r="F65" s="110" t="e">
        <f t="shared" si="69"/>
        <v>#DIV/0!</v>
      </c>
      <c r="G65" s="110" t="e">
        <f t="shared" si="69"/>
        <v>#DIV/0!</v>
      </c>
      <c r="H65" s="110" t="e">
        <f t="shared" si="69"/>
        <v>#DIV/0!</v>
      </c>
      <c r="I65" s="110" t="e">
        <f t="shared" si="69"/>
        <v>#DIV/0!</v>
      </c>
      <c r="J65" s="110" t="e">
        <f t="shared" si="69"/>
        <v>#DIV/0!</v>
      </c>
      <c r="K65" s="110" t="e">
        <f t="shared" si="69"/>
        <v>#DIV/0!</v>
      </c>
      <c r="L65" s="110" t="e">
        <f t="shared" si="69"/>
        <v>#DIV/0!</v>
      </c>
      <c r="M65" s="110" t="e">
        <f t="shared" si="69"/>
        <v>#DIV/0!</v>
      </c>
      <c r="N65" s="110" t="e">
        <f t="shared" si="69"/>
        <v>#DIV/0!</v>
      </c>
    </row>
    <row r="66" spans="1:14" s="80" customFormat="1" ht="20.100000000000001" customHeight="1" x14ac:dyDescent="0.25">
      <c r="A66" s="117"/>
      <c r="B66" s="74" t="s">
        <v>114</v>
      </c>
      <c r="C66" s="124"/>
      <c r="D66" s="124"/>
      <c r="E66" s="124"/>
      <c r="F66" s="124"/>
      <c r="G66" s="124"/>
      <c r="H66" s="124"/>
      <c r="I66" s="124"/>
      <c r="J66" s="124"/>
      <c r="K66" s="124"/>
      <c r="L66" s="124"/>
      <c r="M66" s="124"/>
      <c r="N66" s="124"/>
    </row>
    <row r="67" spans="1:14" s="80" customFormat="1" ht="20.100000000000001" customHeight="1" x14ac:dyDescent="0.25">
      <c r="A67" s="117"/>
      <c r="B67" s="74" t="s">
        <v>115</v>
      </c>
      <c r="C67" s="103"/>
      <c r="D67" s="103"/>
      <c r="E67" s="103"/>
      <c r="F67" s="103"/>
      <c r="G67" s="103"/>
      <c r="H67" s="103"/>
      <c r="I67" s="103"/>
      <c r="J67" s="103"/>
      <c r="K67" s="103"/>
      <c r="L67" s="103"/>
      <c r="M67" s="103"/>
      <c r="N67" s="103"/>
    </row>
    <row r="68" spans="1:14" s="80" customFormat="1" ht="20.100000000000001" customHeight="1" x14ac:dyDescent="0.25">
      <c r="A68" s="108"/>
      <c r="B68" s="109" t="s">
        <v>37</v>
      </c>
      <c r="C68" s="110" t="e">
        <f>C70/C69</f>
        <v>#DIV/0!</v>
      </c>
      <c r="D68" s="110" t="e">
        <f t="shared" ref="D68:N68" si="70">D70/D69</f>
        <v>#DIV/0!</v>
      </c>
      <c r="E68" s="110" t="e">
        <f t="shared" si="70"/>
        <v>#DIV/0!</v>
      </c>
      <c r="F68" s="110" t="e">
        <f t="shared" si="70"/>
        <v>#DIV/0!</v>
      </c>
      <c r="G68" s="110" t="e">
        <f t="shared" si="70"/>
        <v>#DIV/0!</v>
      </c>
      <c r="H68" s="110" t="e">
        <f t="shared" si="70"/>
        <v>#DIV/0!</v>
      </c>
      <c r="I68" s="110" t="e">
        <f t="shared" si="70"/>
        <v>#DIV/0!</v>
      </c>
      <c r="J68" s="110" t="e">
        <f t="shared" si="70"/>
        <v>#DIV/0!</v>
      </c>
      <c r="K68" s="110" t="e">
        <f t="shared" si="70"/>
        <v>#DIV/0!</v>
      </c>
      <c r="L68" s="110" t="e">
        <f t="shared" si="70"/>
        <v>#DIV/0!</v>
      </c>
      <c r="M68" s="110" t="e">
        <f t="shared" si="70"/>
        <v>#DIV/0!</v>
      </c>
      <c r="N68" s="110" t="e">
        <f t="shared" si="70"/>
        <v>#DIV/0!</v>
      </c>
    </row>
    <row r="69" spans="1:14" s="80" customFormat="1" ht="30" x14ac:dyDescent="0.25">
      <c r="A69" s="117"/>
      <c r="B69" s="74" t="s">
        <v>116</v>
      </c>
      <c r="C69" s="124"/>
      <c r="D69" s="124"/>
      <c r="E69" s="124"/>
      <c r="F69" s="124"/>
      <c r="G69" s="124"/>
      <c r="H69" s="124"/>
      <c r="I69" s="124"/>
      <c r="J69" s="124"/>
      <c r="K69" s="124"/>
      <c r="L69" s="124"/>
      <c r="M69" s="124"/>
      <c r="N69" s="124"/>
    </row>
    <row r="70" spans="1:14" s="80" customFormat="1" ht="30" x14ac:dyDescent="0.25">
      <c r="A70" s="117"/>
      <c r="B70" s="74" t="s">
        <v>117</v>
      </c>
      <c r="C70" s="103"/>
      <c r="D70" s="103"/>
      <c r="E70" s="103"/>
      <c r="F70" s="103"/>
      <c r="G70" s="103"/>
      <c r="H70" s="103"/>
      <c r="I70" s="103"/>
      <c r="J70" s="103"/>
      <c r="K70" s="103"/>
      <c r="L70" s="103"/>
      <c r="M70" s="103"/>
      <c r="N70" s="103"/>
    </row>
    <row r="71" spans="1:14" s="80" customFormat="1" ht="20.100000000000001" customHeight="1" x14ac:dyDescent="0.25">
      <c r="A71" s="108"/>
      <c r="B71" s="109" t="s">
        <v>39</v>
      </c>
      <c r="C71" s="110" t="e">
        <f>C73/C72</f>
        <v>#DIV/0!</v>
      </c>
      <c r="D71" s="110" t="e">
        <f t="shared" ref="D71:N71" si="71">D73/D72</f>
        <v>#DIV/0!</v>
      </c>
      <c r="E71" s="110" t="e">
        <f t="shared" si="71"/>
        <v>#DIV/0!</v>
      </c>
      <c r="F71" s="110" t="e">
        <f t="shared" si="71"/>
        <v>#DIV/0!</v>
      </c>
      <c r="G71" s="110" t="e">
        <f t="shared" si="71"/>
        <v>#DIV/0!</v>
      </c>
      <c r="H71" s="110" t="e">
        <f t="shared" si="71"/>
        <v>#DIV/0!</v>
      </c>
      <c r="I71" s="110" t="e">
        <f t="shared" si="71"/>
        <v>#DIV/0!</v>
      </c>
      <c r="J71" s="110" t="e">
        <f t="shared" si="71"/>
        <v>#DIV/0!</v>
      </c>
      <c r="K71" s="110" t="e">
        <f t="shared" si="71"/>
        <v>#DIV/0!</v>
      </c>
      <c r="L71" s="110" t="e">
        <f t="shared" si="71"/>
        <v>#DIV/0!</v>
      </c>
      <c r="M71" s="110" t="e">
        <f t="shared" si="71"/>
        <v>#DIV/0!</v>
      </c>
      <c r="N71" s="110" t="e">
        <f t="shared" si="71"/>
        <v>#DIV/0!</v>
      </c>
    </row>
    <row r="72" spans="1:14" s="80" customFormat="1" ht="30" x14ac:dyDescent="0.25">
      <c r="A72" s="117"/>
      <c r="B72" s="74" t="s">
        <v>118</v>
      </c>
      <c r="C72" s="124"/>
      <c r="D72" s="124"/>
      <c r="E72" s="124"/>
      <c r="F72" s="124"/>
      <c r="G72" s="124"/>
      <c r="H72" s="124"/>
      <c r="I72" s="124"/>
      <c r="J72" s="124"/>
      <c r="K72" s="124"/>
      <c r="L72" s="124"/>
      <c r="M72" s="124"/>
      <c r="N72" s="124"/>
    </row>
    <row r="73" spans="1:14" s="80" customFormat="1" ht="15" x14ac:dyDescent="0.25">
      <c r="A73" s="117"/>
      <c r="B73" s="74" t="s">
        <v>119</v>
      </c>
      <c r="C73" s="103"/>
      <c r="D73" s="103"/>
      <c r="E73" s="103"/>
      <c r="F73" s="103"/>
      <c r="G73" s="103"/>
      <c r="H73" s="103"/>
      <c r="I73" s="103"/>
      <c r="J73" s="103"/>
      <c r="K73" s="103"/>
      <c r="L73" s="103"/>
      <c r="M73" s="103"/>
      <c r="N73" s="103"/>
    </row>
    <row r="74" spans="1:14" s="4" customFormat="1" ht="20.100000000000001" customHeight="1" x14ac:dyDescent="0.25">
      <c r="A74" s="11"/>
      <c r="B74" s="12" t="s">
        <v>44</v>
      </c>
      <c r="C74" s="13" t="s">
        <v>136</v>
      </c>
      <c r="D74" s="13" t="s">
        <v>137</v>
      </c>
      <c r="E74" s="13" t="s">
        <v>143</v>
      </c>
      <c r="F74" s="13" t="s">
        <v>142</v>
      </c>
      <c r="G74" s="13" t="s">
        <v>144</v>
      </c>
      <c r="H74" s="13" t="s">
        <v>145</v>
      </c>
      <c r="I74" s="13" t="s">
        <v>146</v>
      </c>
      <c r="J74" s="13" t="s">
        <v>147</v>
      </c>
      <c r="K74" s="13" t="s">
        <v>148</v>
      </c>
      <c r="L74" s="13" t="s">
        <v>149</v>
      </c>
      <c r="M74" s="13" t="s">
        <v>150</v>
      </c>
      <c r="N74" s="13" t="s">
        <v>151</v>
      </c>
    </row>
    <row r="75" spans="1:14" s="80" customFormat="1" ht="20.100000000000001" customHeight="1" x14ac:dyDescent="0.25">
      <c r="A75" s="108"/>
      <c r="B75" s="125" t="s">
        <v>93</v>
      </c>
      <c r="C75" s="126" t="e">
        <f>(C78/((C76-C77)/30.4))</f>
        <v>#DIV/0!</v>
      </c>
      <c r="D75" s="126" t="e">
        <f t="shared" ref="D75:N75" si="72">(D78/((D76-D77)/30.4))</f>
        <v>#DIV/0!</v>
      </c>
      <c r="E75" s="126" t="e">
        <f t="shared" si="72"/>
        <v>#DIV/0!</v>
      </c>
      <c r="F75" s="126" t="e">
        <f t="shared" si="72"/>
        <v>#DIV/0!</v>
      </c>
      <c r="G75" s="126" t="e">
        <f t="shared" si="72"/>
        <v>#DIV/0!</v>
      </c>
      <c r="H75" s="126" t="e">
        <f t="shared" si="72"/>
        <v>#DIV/0!</v>
      </c>
      <c r="I75" s="126" t="e">
        <f t="shared" si="72"/>
        <v>#DIV/0!</v>
      </c>
      <c r="J75" s="126" t="e">
        <f t="shared" si="72"/>
        <v>#DIV/0!</v>
      </c>
      <c r="K75" s="126" t="e">
        <f t="shared" si="72"/>
        <v>#DIV/0!</v>
      </c>
      <c r="L75" s="126" t="e">
        <f t="shared" si="72"/>
        <v>#DIV/0!</v>
      </c>
      <c r="M75" s="126" t="e">
        <f t="shared" si="72"/>
        <v>#DIV/0!</v>
      </c>
      <c r="N75" s="126" t="e">
        <f t="shared" si="72"/>
        <v>#DIV/0!</v>
      </c>
    </row>
    <row r="76" spans="1:14" s="80" customFormat="1" ht="20.100000000000001" customHeight="1" x14ac:dyDescent="0.25">
      <c r="A76" s="103" t="s">
        <v>79</v>
      </c>
      <c r="B76" s="74" t="s">
        <v>82</v>
      </c>
      <c r="C76" s="127"/>
      <c r="D76" s="127"/>
      <c r="E76" s="127"/>
      <c r="F76" s="127"/>
      <c r="G76" s="127"/>
      <c r="H76" s="127"/>
      <c r="I76" s="127"/>
      <c r="J76" s="127"/>
      <c r="K76" s="127"/>
      <c r="L76" s="127"/>
      <c r="M76" s="127"/>
      <c r="N76" s="127"/>
    </row>
    <row r="77" spans="1:14" s="80" customFormat="1" ht="20.100000000000001" customHeight="1" x14ac:dyDescent="0.25">
      <c r="A77" s="103" t="s">
        <v>79</v>
      </c>
      <c r="B77" s="74" t="s">
        <v>45</v>
      </c>
      <c r="C77" s="128"/>
      <c r="D77" s="128"/>
      <c r="E77" s="128"/>
      <c r="F77" s="128"/>
      <c r="G77" s="128"/>
      <c r="H77" s="128"/>
      <c r="I77" s="128"/>
      <c r="J77" s="128"/>
      <c r="K77" s="128"/>
      <c r="L77" s="128"/>
      <c r="M77" s="128"/>
      <c r="N77" s="128"/>
    </row>
    <row r="78" spans="1:14" s="80" customFormat="1" ht="20.100000000000001" customHeight="1" x14ac:dyDescent="0.25">
      <c r="A78" s="117"/>
      <c r="B78" s="74" t="s">
        <v>46</v>
      </c>
      <c r="C78" s="128"/>
      <c r="D78" s="128"/>
      <c r="E78" s="128"/>
      <c r="F78" s="128"/>
      <c r="G78" s="128"/>
      <c r="H78" s="128"/>
      <c r="I78" s="128"/>
      <c r="J78" s="128"/>
      <c r="K78" s="128"/>
      <c r="L78" s="128"/>
      <c r="M78" s="128"/>
      <c r="N78" s="128"/>
    </row>
    <row r="79" spans="1:14" s="80" customFormat="1" ht="20.100000000000001" customHeight="1" x14ac:dyDescent="0.25">
      <c r="A79" s="108"/>
      <c r="B79" s="125" t="s">
        <v>94</v>
      </c>
      <c r="C79" s="324" t="s">
        <v>152</v>
      </c>
      <c r="D79" s="324"/>
      <c r="E79" s="324"/>
      <c r="F79" s="324"/>
      <c r="G79" s="324"/>
      <c r="H79" s="324"/>
      <c r="I79" s="324"/>
      <c r="J79" s="324"/>
      <c r="K79" s="324"/>
      <c r="L79" s="324"/>
      <c r="M79" s="324"/>
      <c r="N79" s="324"/>
    </row>
    <row r="80" spans="1:14" s="75" customFormat="1" ht="20.100000000000001" customHeight="1" x14ac:dyDescent="0.25">
      <c r="A80" s="103"/>
      <c r="B80" s="74" t="s">
        <v>51</v>
      </c>
      <c r="C80" s="127"/>
      <c r="D80" s="127"/>
      <c r="E80" s="127"/>
      <c r="F80" s="127"/>
      <c r="G80" s="127"/>
      <c r="H80" s="127"/>
      <c r="I80" s="127"/>
      <c r="J80" s="127"/>
      <c r="K80" s="127"/>
      <c r="L80" s="127"/>
      <c r="M80" s="127"/>
      <c r="N80" s="127"/>
    </row>
    <row r="81" spans="1:14" s="80" customFormat="1" ht="20.100000000000001" customHeight="1" x14ac:dyDescent="0.25">
      <c r="A81" s="117"/>
      <c r="B81" s="74" t="s">
        <v>52</v>
      </c>
      <c r="C81" s="128"/>
      <c r="D81" s="128"/>
      <c r="E81" s="128"/>
      <c r="F81" s="128"/>
      <c r="G81" s="128"/>
      <c r="H81" s="128"/>
      <c r="I81" s="128"/>
      <c r="J81" s="128"/>
      <c r="K81" s="128"/>
      <c r="L81" s="128"/>
      <c r="M81" s="128"/>
      <c r="N81" s="128"/>
    </row>
    <row r="82" spans="1:14" s="80" customFormat="1" ht="20.100000000000001" customHeight="1" x14ac:dyDescent="0.25">
      <c r="A82" s="108"/>
      <c r="B82" s="125" t="s">
        <v>16</v>
      </c>
      <c r="C82" s="129" t="e">
        <f>C84/C83</f>
        <v>#VALUE!</v>
      </c>
      <c r="D82" s="129" t="e">
        <f t="shared" ref="D82:N82" si="73">D84/D83</f>
        <v>#VALUE!</v>
      </c>
      <c r="E82" s="129" t="e">
        <f t="shared" si="73"/>
        <v>#VALUE!</v>
      </c>
      <c r="F82" s="129" t="e">
        <f t="shared" si="73"/>
        <v>#VALUE!</v>
      </c>
      <c r="G82" s="129" t="e">
        <f t="shared" si="73"/>
        <v>#VALUE!</v>
      </c>
      <c r="H82" s="129" t="e">
        <f t="shared" si="73"/>
        <v>#VALUE!</v>
      </c>
      <c r="I82" s="129" t="e">
        <f t="shared" si="73"/>
        <v>#VALUE!</v>
      </c>
      <c r="J82" s="129" t="e">
        <f t="shared" si="73"/>
        <v>#VALUE!</v>
      </c>
      <c r="K82" s="129" t="e">
        <f t="shared" si="73"/>
        <v>#VALUE!</v>
      </c>
      <c r="L82" s="129" t="e">
        <f t="shared" si="73"/>
        <v>#VALUE!</v>
      </c>
      <c r="M82" s="129" t="e">
        <f t="shared" si="73"/>
        <v>#VALUE!</v>
      </c>
      <c r="N82" s="129" t="e">
        <f t="shared" si="73"/>
        <v>#VALUE!</v>
      </c>
    </row>
    <row r="83" spans="1:14" s="75" customFormat="1" ht="20.100000000000001" customHeight="1" x14ac:dyDescent="0.25">
      <c r="A83" s="103"/>
      <c r="B83" s="74" t="s">
        <v>51</v>
      </c>
      <c r="C83" s="114" t="str">
        <f>IF(C80,C80, "")</f>
        <v/>
      </c>
      <c r="D83" s="114" t="str">
        <f t="shared" ref="D83:N83" si="74">IF(D80,D80, "")</f>
        <v/>
      </c>
      <c r="E83" s="114" t="str">
        <f t="shared" si="74"/>
        <v/>
      </c>
      <c r="F83" s="114" t="str">
        <f t="shared" si="74"/>
        <v/>
      </c>
      <c r="G83" s="114" t="str">
        <f t="shared" si="74"/>
        <v/>
      </c>
      <c r="H83" s="114" t="str">
        <f t="shared" si="74"/>
        <v/>
      </c>
      <c r="I83" s="114" t="str">
        <f t="shared" si="74"/>
        <v/>
      </c>
      <c r="J83" s="114" t="str">
        <f t="shared" si="74"/>
        <v/>
      </c>
      <c r="K83" s="114" t="str">
        <f t="shared" si="74"/>
        <v/>
      </c>
      <c r="L83" s="114" t="str">
        <f t="shared" si="74"/>
        <v/>
      </c>
      <c r="M83" s="114" t="str">
        <f t="shared" si="74"/>
        <v/>
      </c>
      <c r="N83" s="114" t="str">
        <f t="shared" si="74"/>
        <v/>
      </c>
    </row>
    <row r="84" spans="1:14" s="80" customFormat="1" ht="20.100000000000001" customHeight="1" x14ac:dyDescent="0.25">
      <c r="A84" s="103" t="s">
        <v>79</v>
      </c>
      <c r="B84" s="74" t="s">
        <v>120</v>
      </c>
      <c r="C84" s="128"/>
      <c r="D84" s="128"/>
      <c r="E84" s="128"/>
      <c r="F84" s="128"/>
      <c r="G84" s="128"/>
      <c r="H84" s="128"/>
      <c r="I84" s="128"/>
      <c r="J84" s="128"/>
      <c r="K84" s="128"/>
      <c r="L84" s="128"/>
      <c r="M84" s="128"/>
      <c r="N84" s="128"/>
    </row>
    <row r="85" spans="1:14" s="80" customFormat="1" ht="20.100000000000001" customHeight="1" x14ac:dyDescent="0.25">
      <c r="A85" s="108"/>
      <c r="B85" s="125" t="s">
        <v>15</v>
      </c>
      <c r="C85" s="110" t="e">
        <f>C87/C86</f>
        <v>#VALUE!</v>
      </c>
      <c r="D85" s="110" t="e">
        <f t="shared" ref="D85:N85" si="75">D87/D86</f>
        <v>#VALUE!</v>
      </c>
      <c r="E85" s="110" t="e">
        <f t="shared" si="75"/>
        <v>#VALUE!</v>
      </c>
      <c r="F85" s="110" t="e">
        <f t="shared" si="75"/>
        <v>#VALUE!</v>
      </c>
      <c r="G85" s="110" t="e">
        <f t="shared" si="75"/>
        <v>#VALUE!</v>
      </c>
      <c r="H85" s="110" t="e">
        <f t="shared" si="75"/>
        <v>#VALUE!</v>
      </c>
      <c r="I85" s="110" t="e">
        <f t="shared" si="75"/>
        <v>#VALUE!</v>
      </c>
      <c r="J85" s="110" t="e">
        <f t="shared" si="75"/>
        <v>#VALUE!</v>
      </c>
      <c r="K85" s="110" t="e">
        <f t="shared" si="75"/>
        <v>#VALUE!</v>
      </c>
      <c r="L85" s="110" t="e">
        <f t="shared" si="75"/>
        <v>#VALUE!</v>
      </c>
      <c r="M85" s="110" t="e">
        <f t="shared" si="75"/>
        <v>#VALUE!</v>
      </c>
      <c r="N85" s="110" t="e">
        <f t="shared" si="75"/>
        <v>#VALUE!</v>
      </c>
    </row>
    <row r="86" spans="1:14" s="75" customFormat="1" ht="20.100000000000001" customHeight="1" x14ac:dyDescent="0.25">
      <c r="A86" s="103"/>
      <c r="B86" s="74" t="s">
        <v>51</v>
      </c>
      <c r="C86" s="130" t="str">
        <f>IF(C80,C80, "")</f>
        <v/>
      </c>
      <c r="D86" s="130" t="str">
        <f t="shared" ref="D86:N86" si="76">IF(D80,D80, "")</f>
        <v/>
      </c>
      <c r="E86" s="130" t="str">
        <f t="shared" si="76"/>
        <v/>
      </c>
      <c r="F86" s="130" t="str">
        <f t="shared" si="76"/>
        <v/>
      </c>
      <c r="G86" s="130" t="str">
        <f t="shared" si="76"/>
        <v/>
      </c>
      <c r="H86" s="130" t="str">
        <f t="shared" si="76"/>
        <v/>
      </c>
      <c r="I86" s="130" t="str">
        <f t="shared" si="76"/>
        <v/>
      </c>
      <c r="J86" s="130" t="str">
        <f t="shared" si="76"/>
        <v/>
      </c>
      <c r="K86" s="130" t="str">
        <f t="shared" si="76"/>
        <v/>
      </c>
      <c r="L86" s="130" t="str">
        <f t="shared" si="76"/>
        <v/>
      </c>
      <c r="M86" s="130" t="str">
        <f t="shared" si="76"/>
        <v/>
      </c>
      <c r="N86" s="130" t="str">
        <f t="shared" si="76"/>
        <v/>
      </c>
    </row>
    <row r="87" spans="1:14" s="80" customFormat="1" ht="20.100000000000001" customHeight="1" x14ac:dyDescent="0.25">
      <c r="A87" s="103" t="s">
        <v>79</v>
      </c>
      <c r="B87" s="74" t="s">
        <v>55</v>
      </c>
      <c r="C87" s="128"/>
      <c r="D87" s="128"/>
      <c r="E87" s="128"/>
      <c r="F87" s="128"/>
      <c r="G87" s="128"/>
      <c r="H87" s="128"/>
      <c r="I87" s="128"/>
      <c r="J87" s="128"/>
      <c r="K87" s="128"/>
      <c r="L87" s="128"/>
      <c r="M87" s="128"/>
      <c r="N87" s="128"/>
    </row>
    <row r="88" spans="1:14" s="80" customFormat="1" ht="20.100000000000001" customHeight="1" x14ac:dyDescent="0.25">
      <c r="A88" s="108"/>
      <c r="B88" s="125" t="s">
        <v>60</v>
      </c>
      <c r="C88" s="131" t="e">
        <f>C89/C90</f>
        <v>#VALUE!</v>
      </c>
      <c r="D88" s="131" t="e">
        <f t="shared" ref="D88:N88" si="77">D89/D90</f>
        <v>#VALUE!</v>
      </c>
      <c r="E88" s="131" t="e">
        <f t="shared" si="77"/>
        <v>#VALUE!</v>
      </c>
      <c r="F88" s="131" t="e">
        <f t="shared" si="77"/>
        <v>#VALUE!</v>
      </c>
      <c r="G88" s="131" t="e">
        <f t="shared" si="77"/>
        <v>#VALUE!</v>
      </c>
      <c r="H88" s="131" t="e">
        <f t="shared" si="77"/>
        <v>#VALUE!</v>
      </c>
      <c r="I88" s="131" t="e">
        <f t="shared" si="77"/>
        <v>#VALUE!</v>
      </c>
      <c r="J88" s="131" t="e">
        <f t="shared" si="77"/>
        <v>#VALUE!</v>
      </c>
      <c r="K88" s="131" t="e">
        <f t="shared" si="77"/>
        <v>#VALUE!</v>
      </c>
      <c r="L88" s="131" t="e">
        <f t="shared" si="77"/>
        <v>#VALUE!</v>
      </c>
      <c r="M88" s="131" t="e">
        <f t="shared" si="77"/>
        <v>#VALUE!</v>
      </c>
      <c r="N88" s="131" t="e">
        <f t="shared" si="77"/>
        <v>#VALUE!</v>
      </c>
    </row>
    <row r="89" spans="1:14" s="80" customFormat="1" ht="20.100000000000001" customHeight="1" x14ac:dyDescent="0.25">
      <c r="A89" s="103" t="s">
        <v>79</v>
      </c>
      <c r="B89" s="74" t="s">
        <v>82</v>
      </c>
      <c r="C89" s="130" t="str">
        <f>IF(C76,C76, "")</f>
        <v/>
      </c>
      <c r="D89" s="130" t="str">
        <f t="shared" ref="D89:N89" si="78">IF(D76,D76, "")</f>
        <v/>
      </c>
      <c r="E89" s="130" t="str">
        <f t="shared" si="78"/>
        <v/>
      </c>
      <c r="F89" s="130" t="str">
        <f t="shared" si="78"/>
        <v/>
      </c>
      <c r="G89" s="130" t="str">
        <f t="shared" si="78"/>
        <v/>
      </c>
      <c r="H89" s="130" t="str">
        <f t="shared" si="78"/>
        <v/>
      </c>
      <c r="I89" s="130" t="str">
        <f t="shared" si="78"/>
        <v/>
      </c>
      <c r="J89" s="130" t="str">
        <f t="shared" si="78"/>
        <v/>
      </c>
      <c r="K89" s="130" t="str">
        <f t="shared" si="78"/>
        <v/>
      </c>
      <c r="L89" s="130" t="str">
        <f t="shared" si="78"/>
        <v/>
      </c>
      <c r="M89" s="130" t="str">
        <f t="shared" si="78"/>
        <v/>
      </c>
      <c r="N89" s="130" t="str">
        <f t="shared" si="78"/>
        <v/>
      </c>
    </row>
    <row r="90" spans="1:14" s="80" customFormat="1" ht="20.100000000000001" customHeight="1" x14ac:dyDescent="0.25">
      <c r="A90" s="103" t="s">
        <v>79</v>
      </c>
      <c r="B90" s="74" t="s">
        <v>61</v>
      </c>
      <c r="C90" s="128"/>
      <c r="D90" s="128"/>
      <c r="E90" s="128"/>
      <c r="F90" s="128"/>
      <c r="G90" s="128"/>
      <c r="H90" s="128"/>
      <c r="I90" s="128"/>
      <c r="J90" s="128"/>
      <c r="K90" s="128"/>
      <c r="L90" s="128"/>
      <c r="M90" s="128"/>
      <c r="N90" s="128"/>
    </row>
    <row r="91" spans="1:14" s="80" customFormat="1" ht="15" x14ac:dyDescent="0.25">
      <c r="A91" s="108"/>
      <c r="B91" s="109" t="s">
        <v>83</v>
      </c>
      <c r="C91" s="110" t="e">
        <f>C93/C92</f>
        <v>#DIV/0!</v>
      </c>
      <c r="D91" s="110" t="e">
        <f t="shared" ref="D91:N91" si="79">D93/D92</f>
        <v>#DIV/0!</v>
      </c>
      <c r="E91" s="110" t="e">
        <f t="shared" si="79"/>
        <v>#DIV/0!</v>
      </c>
      <c r="F91" s="110" t="e">
        <f t="shared" si="79"/>
        <v>#DIV/0!</v>
      </c>
      <c r="G91" s="110" t="e">
        <f t="shared" si="79"/>
        <v>#DIV/0!</v>
      </c>
      <c r="H91" s="110" t="e">
        <f t="shared" si="79"/>
        <v>#DIV/0!</v>
      </c>
      <c r="I91" s="110" t="e">
        <f t="shared" si="79"/>
        <v>#DIV/0!</v>
      </c>
      <c r="J91" s="110" t="e">
        <f t="shared" si="79"/>
        <v>#DIV/0!</v>
      </c>
      <c r="K91" s="110" t="e">
        <f t="shared" si="79"/>
        <v>#DIV/0!</v>
      </c>
      <c r="L91" s="110" t="e">
        <f t="shared" si="79"/>
        <v>#DIV/0!</v>
      </c>
      <c r="M91" s="110" t="e">
        <f t="shared" si="79"/>
        <v>#DIV/0!</v>
      </c>
      <c r="N91" s="110" t="e">
        <f t="shared" si="79"/>
        <v>#DIV/0!</v>
      </c>
    </row>
    <row r="92" spans="1:14" s="80" customFormat="1" ht="20.100000000000001" customHeight="1" x14ac:dyDescent="0.25">
      <c r="A92" s="103" t="s">
        <v>79</v>
      </c>
      <c r="B92" s="74" t="s">
        <v>64</v>
      </c>
      <c r="C92" s="128"/>
      <c r="D92" s="128"/>
      <c r="E92" s="128"/>
      <c r="F92" s="128"/>
      <c r="G92" s="128"/>
      <c r="H92" s="128"/>
      <c r="I92" s="128"/>
      <c r="J92" s="128"/>
      <c r="K92" s="128"/>
      <c r="L92" s="128"/>
      <c r="M92" s="128"/>
      <c r="N92" s="128"/>
    </row>
    <row r="93" spans="1:14" s="80" customFormat="1" ht="20.100000000000001" customHeight="1" x14ac:dyDescent="0.25">
      <c r="A93" s="117"/>
      <c r="B93" s="74" t="s">
        <v>63</v>
      </c>
      <c r="C93" s="128"/>
      <c r="D93" s="128"/>
      <c r="E93" s="128"/>
      <c r="F93" s="128"/>
      <c r="G93" s="128"/>
      <c r="H93" s="128"/>
      <c r="I93" s="128"/>
      <c r="J93" s="128"/>
      <c r="K93" s="128"/>
      <c r="L93" s="128"/>
      <c r="M93" s="128"/>
      <c r="N93" s="128"/>
    </row>
    <row r="94" spans="1:14" s="75" customFormat="1" ht="19.5" customHeight="1" x14ac:dyDescent="0.25">
      <c r="A94" s="108"/>
      <c r="B94" s="125" t="s">
        <v>96</v>
      </c>
      <c r="C94" s="132" t="e">
        <f>C95/C110</f>
        <v>#VALUE!</v>
      </c>
      <c r="D94" s="132" t="e">
        <f t="shared" ref="D94:N94" si="80">D95/D110</f>
        <v>#VALUE!</v>
      </c>
      <c r="E94" s="132" t="e">
        <f t="shared" si="80"/>
        <v>#VALUE!</v>
      </c>
      <c r="F94" s="132" t="e">
        <f t="shared" si="80"/>
        <v>#VALUE!</v>
      </c>
      <c r="G94" s="132" t="e">
        <f t="shared" si="80"/>
        <v>#VALUE!</v>
      </c>
      <c r="H94" s="132" t="e">
        <f t="shared" si="80"/>
        <v>#VALUE!</v>
      </c>
      <c r="I94" s="132" t="e">
        <f t="shared" si="80"/>
        <v>#VALUE!</v>
      </c>
      <c r="J94" s="132" t="e">
        <f t="shared" si="80"/>
        <v>#VALUE!</v>
      </c>
      <c r="K94" s="132" t="e">
        <f t="shared" si="80"/>
        <v>#VALUE!</v>
      </c>
      <c r="L94" s="132" t="e">
        <f t="shared" si="80"/>
        <v>#VALUE!</v>
      </c>
      <c r="M94" s="132" t="e">
        <f t="shared" si="80"/>
        <v>#VALUE!</v>
      </c>
      <c r="N94" s="132" t="e">
        <f t="shared" si="80"/>
        <v>#VALUE!</v>
      </c>
    </row>
    <row r="95" spans="1:14" s="75" customFormat="1" ht="20.100000000000001" customHeight="1" x14ac:dyDescent="0.25">
      <c r="A95" s="103" t="s">
        <v>79</v>
      </c>
      <c r="B95" s="104" t="s">
        <v>24</v>
      </c>
      <c r="C95" s="114" t="str">
        <f>IF(C14,C14, "")</f>
        <v/>
      </c>
      <c r="D95" s="114" t="str">
        <f t="shared" ref="D95:N95" si="81">IF(D14,D14, "")</f>
        <v/>
      </c>
      <c r="E95" s="114" t="str">
        <f t="shared" si="81"/>
        <v/>
      </c>
      <c r="F95" s="114" t="str">
        <f t="shared" si="81"/>
        <v/>
      </c>
      <c r="G95" s="114" t="str">
        <f t="shared" si="81"/>
        <v/>
      </c>
      <c r="H95" s="114" t="str">
        <f t="shared" si="81"/>
        <v/>
      </c>
      <c r="I95" s="114" t="str">
        <f t="shared" si="81"/>
        <v/>
      </c>
      <c r="J95" s="114" t="str">
        <f t="shared" si="81"/>
        <v/>
      </c>
      <c r="K95" s="114" t="str">
        <f t="shared" si="81"/>
        <v/>
      </c>
      <c r="L95" s="114" t="str">
        <f t="shared" si="81"/>
        <v/>
      </c>
      <c r="M95" s="114" t="str">
        <f t="shared" si="81"/>
        <v/>
      </c>
      <c r="N95" s="114" t="str">
        <f t="shared" si="81"/>
        <v/>
      </c>
    </row>
    <row r="96" spans="1:14" s="80" customFormat="1" ht="19.5" customHeight="1" x14ac:dyDescent="0.25">
      <c r="A96" s="108"/>
      <c r="B96" s="125" t="s">
        <v>72</v>
      </c>
      <c r="C96" s="133" t="e">
        <f>C98/C97</f>
        <v>#VALUE!</v>
      </c>
      <c r="D96" s="133" t="e">
        <f t="shared" ref="D96:N96" si="82">D98/D97</f>
        <v>#VALUE!</v>
      </c>
      <c r="E96" s="133" t="e">
        <f t="shared" si="82"/>
        <v>#VALUE!</v>
      </c>
      <c r="F96" s="133" t="e">
        <f t="shared" si="82"/>
        <v>#VALUE!</v>
      </c>
      <c r="G96" s="133" t="e">
        <f t="shared" si="82"/>
        <v>#VALUE!</v>
      </c>
      <c r="H96" s="133" t="e">
        <f t="shared" si="82"/>
        <v>#VALUE!</v>
      </c>
      <c r="I96" s="133" t="e">
        <f t="shared" si="82"/>
        <v>#VALUE!</v>
      </c>
      <c r="J96" s="133" t="e">
        <f t="shared" si="82"/>
        <v>#VALUE!</v>
      </c>
      <c r="K96" s="133" t="e">
        <f t="shared" si="82"/>
        <v>#VALUE!</v>
      </c>
      <c r="L96" s="133" t="e">
        <f t="shared" si="82"/>
        <v>#VALUE!</v>
      </c>
      <c r="M96" s="133" t="e">
        <f t="shared" si="82"/>
        <v>#VALUE!</v>
      </c>
      <c r="N96" s="133" t="e">
        <f t="shared" si="82"/>
        <v>#VALUE!</v>
      </c>
    </row>
    <row r="97" spans="1:14" s="75" customFormat="1" ht="20.100000000000001" customHeight="1" x14ac:dyDescent="0.25">
      <c r="A97" s="107" t="s">
        <v>79</v>
      </c>
      <c r="B97" s="74" t="s">
        <v>78</v>
      </c>
      <c r="C97" s="114" t="str">
        <f>IF(C17, C17, "")</f>
        <v/>
      </c>
      <c r="D97" s="114" t="str">
        <f t="shared" ref="D97:N97" si="83">IF(D17, D17, "")</f>
        <v/>
      </c>
      <c r="E97" s="114" t="str">
        <f t="shared" si="83"/>
        <v/>
      </c>
      <c r="F97" s="114" t="str">
        <f t="shared" si="83"/>
        <v/>
      </c>
      <c r="G97" s="114" t="str">
        <f t="shared" si="83"/>
        <v/>
      </c>
      <c r="H97" s="114" t="str">
        <f t="shared" si="83"/>
        <v/>
      </c>
      <c r="I97" s="114" t="str">
        <f t="shared" si="83"/>
        <v/>
      </c>
      <c r="J97" s="114" t="str">
        <f t="shared" si="83"/>
        <v/>
      </c>
      <c r="K97" s="114" t="str">
        <f t="shared" si="83"/>
        <v/>
      </c>
      <c r="L97" s="114" t="str">
        <f t="shared" si="83"/>
        <v/>
      </c>
      <c r="M97" s="114" t="str">
        <f t="shared" si="83"/>
        <v/>
      </c>
      <c r="N97" s="114" t="str">
        <f t="shared" si="83"/>
        <v/>
      </c>
    </row>
    <row r="98" spans="1:14" s="80" customFormat="1" ht="20.100000000000001" customHeight="1" x14ac:dyDescent="0.25">
      <c r="A98" s="119"/>
      <c r="B98" s="74" t="s">
        <v>71</v>
      </c>
      <c r="C98" s="134"/>
      <c r="D98" s="134"/>
      <c r="E98" s="134"/>
      <c r="F98" s="134"/>
      <c r="G98" s="134"/>
      <c r="H98" s="134"/>
      <c r="I98" s="134"/>
      <c r="J98" s="134"/>
      <c r="K98" s="134"/>
      <c r="L98" s="134"/>
      <c r="M98" s="134"/>
      <c r="N98" s="134"/>
    </row>
    <row r="99" spans="1:14" s="80" customFormat="1" ht="20.100000000000001" customHeight="1" x14ac:dyDescent="0.25">
      <c r="A99" s="108"/>
      <c r="B99" s="109" t="s">
        <v>95</v>
      </c>
      <c r="C99" s="132" t="e">
        <f>(C100+C101)/C110</f>
        <v>#VALUE!</v>
      </c>
      <c r="D99" s="132" t="e">
        <f t="shared" ref="D99:N99" si="84">(D100+D101)/D110</f>
        <v>#VALUE!</v>
      </c>
      <c r="E99" s="132" t="e">
        <f t="shared" si="84"/>
        <v>#VALUE!</v>
      </c>
      <c r="F99" s="132" t="e">
        <f t="shared" si="84"/>
        <v>#VALUE!</v>
      </c>
      <c r="G99" s="132" t="e">
        <f t="shared" si="84"/>
        <v>#VALUE!</v>
      </c>
      <c r="H99" s="132" t="e">
        <f t="shared" si="84"/>
        <v>#VALUE!</v>
      </c>
      <c r="I99" s="132" t="e">
        <f t="shared" si="84"/>
        <v>#VALUE!</v>
      </c>
      <c r="J99" s="132" t="e">
        <f t="shared" si="84"/>
        <v>#VALUE!</v>
      </c>
      <c r="K99" s="132" t="e">
        <f t="shared" si="84"/>
        <v>#VALUE!</v>
      </c>
      <c r="L99" s="132" t="e">
        <f t="shared" si="84"/>
        <v>#VALUE!</v>
      </c>
      <c r="M99" s="132" t="e">
        <f t="shared" si="84"/>
        <v>#VALUE!</v>
      </c>
      <c r="N99" s="132" t="e">
        <f t="shared" si="84"/>
        <v>#VALUE!</v>
      </c>
    </row>
    <row r="100" spans="1:14" s="75" customFormat="1" ht="20.100000000000001" customHeight="1" x14ac:dyDescent="0.25">
      <c r="A100" s="103" t="s">
        <v>79</v>
      </c>
      <c r="B100" s="104" t="s">
        <v>92</v>
      </c>
      <c r="C100" s="114" t="str">
        <f>IF(C4,C4, "")</f>
        <v/>
      </c>
      <c r="D100" s="114" t="str">
        <f t="shared" ref="D100:N100" si="85">IF(D4,D4, "")</f>
        <v/>
      </c>
      <c r="E100" s="114" t="str">
        <f t="shared" si="85"/>
        <v/>
      </c>
      <c r="F100" s="114" t="str">
        <f t="shared" si="85"/>
        <v/>
      </c>
      <c r="G100" s="114" t="str">
        <f t="shared" si="85"/>
        <v/>
      </c>
      <c r="H100" s="114" t="str">
        <f t="shared" si="85"/>
        <v/>
      </c>
      <c r="I100" s="114" t="str">
        <f t="shared" si="85"/>
        <v/>
      </c>
      <c r="J100" s="114" t="str">
        <f t="shared" si="85"/>
        <v/>
      </c>
      <c r="K100" s="114" t="str">
        <f t="shared" si="85"/>
        <v/>
      </c>
      <c r="L100" s="114" t="str">
        <f t="shared" si="85"/>
        <v/>
      </c>
      <c r="M100" s="114" t="str">
        <f t="shared" si="85"/>
        <v/>
      </c>
      <c r="N100" s="114" t="str">
        <f t="shared" si="85"/>
        <v/>
      </c>
    </row>
    <row r="101" spans="1:14" s="82" customFormat="1" ht="20.100000000000001" customHeight="1" x14ac:dyDescent="0.25">
      <c r="A101" s="103"/>
      <c r="B101" s="104" t="s">
        <v>100</v>
      </c>
      <c r="C101" s="114" t="str">
        <f>IF(C19,C19, "")</f>
        <v/>
      </c>
      <c r="D101" s="114" t="str">
        <f t="shared" ref="D101:N101" si="86">IF(D19,D19, "")</f>
        <v/>
      </c>
      <c r="E101" s="114" t="str">
        <f t="shared" si="86"/>
        <v/>
      </c>
      <c r="F101" s="114" t="str">
        <f t="shared" si="86"/>
        <v/>
      </c>
      <c r="G101" s="114" t="str">
        <f t="shared" si="86"/>
        <v/>
      </c>
      <c r="H101" s="114" t="str">
        <f t="shared" si="86"/>
        <v/>
      </c>
      <c r="I101" s="114" t="str">
        <f t="shared" si="86"/>
        <v/>
      </c>
      <c r="J101" s="114" t="str">
        <f t="shared" si="86"/>
        <v/>
      </c>
      <c r="K101" s="114" t="str">
        <f t="shared" si="86"/>
        <v/>
      </c>
      <c r="L101" s="114" t="str">
        <f t="shared" si="86"/>
        <v/>
      </c>
      <c r="M101" s="114" t="str">
        <f t="shared" si="86"/>
        <v/>
      </c>
      <c r="N101" s="114" t="str">
        <f t="shared" si="86"/>
        <v/>
      </c>
    </row>
    <row r="102" spans="1:14" s="80" customFormat="1" ht="20.100000000000001" customHeight="1" x14ac:dyDescent="0.25">
      <c r="A102" s="108"/>
      <c r="B102" s="109" t="s">
        <v>66</v>
      </c>
      <c r="C102" s="135" t="e">
        <f>C106/(C103+C104+C105)</f>
        <v>#VALUE!</v>
      </c>
      <c r="D102" s="135" t="e">
        <f t="shared" ref="D102:N102" si="87">D106/(D103+D104+D105)</f>
        <v>#VALUE!</v>
      </c>
      <c r="E102" s="135" t="e">
        <f t="shared" si="87"/>
        <v>#VALUE!</v>
      </c>
      <c r="F102" s="135" t="e">
        <f t="shared" si="87"/>
        <v>#VALUE!</v>
      </c>
      <c r="G102" s="135" t="e">
        <f t="shared" si="87"/>
        <v>#VALUE!</v>
      </c>
      <c r="H102" s="135" t="e">
        <f t="shared" si="87"/>
        <v>#VALUE!</v>
      </c>
      <c r="I102" s="135" t="e">
        <f t="shared" si="87"/>
        <v>#VALUE!</v>
      </c>
      <c r="J102" s="135" t="e">
        <f t="shared" si="87"/>
        <v>#VALUE!</v>
      </c>
      <c r="K102" s="135" t="e">
        <f t="shared" si="87"/>
        <v>#VALUE!</v>
      </c>
      <c r="L102" s="135" t="e">
        <f t="shared" si="87"/>
        <v>#VALUE!</v>
      </c>
      <c r="M102" s="135" t="e">
        <f t="shared" si="87"/>
        <v>#VALUE!</v>
      </c>
      <c r="N102" s="135" t="e">
        <f t="shared" si="87"/>
        <v>#VALUE!</v>
      </c>
    </row>
    <row r="103" spans="1:14" s="75" customFormat="1" ht="20.100000000000001" customHeight="1" x14ac:dyDescent="0.25">
      <c r="A103" s="103" t="s">
        <v>79</v>
      </c>
      <c r="B103" s="104" t="s">
        <v>92</v>
      </c>
      <c r="C103" s="114" t="str">
        <f>IF(C4,C4, "")</f>
        <v/>
      </c>
      <c r="D103" s="114" t="str">
        <f t="shared" ref="D103:N103" si="88">IF(D4,D4, "")</f>
        <v/>
      </c>
      <c r="E103" s="114" t="str">
        <f t="shared" si="88"/>
        <v/>
      </c>
      <c r="F103" s="114" t="str">
        <f t="shared" si="88"/>
        <v/>
      </c>
      <c r="G103" s="114" t="str">
        <f t="shared" si="88"/>
        <v/>
      </c>
      <c r="H103" s="114" t="str">
        <f t="shared" si="88"/>
        <v/>
      </c>
      <c r="I103" s="114" t="str">
        <f t="shared" si="88"/>
        <v/>
      </c>
      <c r="J103" s="114" t="str">
        <f t="shared" si="88"/>
        <v/>
      </c>
      <c r="K103" s="114" t="str">
        <f t="shared" si="88"/>
        <v/>
      </c>
      <c r="L103" s="114" t="str">
        <f t="shared" si="88"/>
        <v/>
      </c>
      <c r="M103" s="114" t="str">
        <f t="shared" si="88"/>
        <v/>
      </c>
      <c r="N103" s="114" t="str">
        <f t="shared" si="88"/>
        <v/>
      </c>
    </row>
    <row r="104" spans="1:14" s="75" customFormat="1" ht="20.100000000000001" customHeight="1" x14ac:dyDescent="0.25">
      <c r="A104" s="103" t="s">
        <v>79</v>
      </c>
      <c r="B104" s="104" t="s">
        <v>24</v>
      </c>
      <c r="C104" s="114" t="str">
        <f>IF(C14,C14, "")</f>
        <v/>
      </c>
      <c r="D104" s="114" t="str">
        <f t="shared" ref="D104:N104" si="89">IF(D14,D14, "")</f>
        <v/>
      </c>
      <c r="E104" s="114" t="str">
        <f t="shared" si="89"/>
        <v/>
      </c>
      <c r="F104" s="114" t="str">
        <f t="shared" si="89"/>
        <v/>
      </c>
      <c r="G104" s="114" t="str">
        <f t="shared" si="89"/>
        <v/>
      </c>
      <c r="H104" s="114" t="str">
        <f t="shared" si="89"/>
        <v/>
      </c>
      <c r="I104" s="114" t="str">
        <f t="shared" si="89"/>
        <v/>
      </c>
      <c r="J104" s="114" t="str">
        <f t="shared" si="89"/>
        <v/>
      </c>
      <c r="K104" s="114" t="str">
        <f t="shared" si="89"/>
        <v/>
      </c>
      <c r="L104" s="114" t="str">
        <f t="shared" si="89"/>
        <v/>
      </c>
      <c r="M104" s="114" t="str">
        <f t="shared" si="89"/>
        <v/>
      </c>
      <c r="N104" s="114" t="str">
        <f t="shared" si="89"/>
        <v/>
      </c>
    </row>
    <row r="105" spans="1:14" s="82" customFormat="1" ht="20.100000000000001" customHeight="1" x14ac:dyDescent="0.25">
      <c r="A105" s="103"/>
      <c r="B105" s="104" t="s">
        <v>100</v>
      </c>
      <c r="C105" s="114" t="str">
        <f>IF(C19,C19, "")</f>
        <v/>
      </c>
      <c r="D105" s="114" t="str">
        <f t="shared" ref="D105:N105" si="90">IF(D19,D19, "")</f>
        <v/>
      </c>
      <c r="E105" s="114" t="str">
        <f t="shared" si="90"/>
        <v/>
      </c>
      <c r="F105" s="114" t="str">
        <f t="shared" si="90"/>
        <v/>
      </c>
      <c r="G105" s="114" t="str">
        <f t="shared" si="90"/>
        <v/>
      </c>
      <c r="H105" s="114" t="str">
        <f t="shared" si="90"/>
        <v/>
      </c>
      <c r="I105" s="114" t="str">
        <f t="shared" si="90"/>
        <v/>
      </c>
      <c r="J105" s="114" t="str">
        <f t="shared" si="90"/>
        <v/>
      </c>
      <c r="K105" s="114" t="str">
        <f t="shared" si="90"/>
        <v/>
      </c>
      <c r="L105" s="114" t="str">
        <f t="shared" si="90"/>
        <v/>
      </c>
      <c r="M105" s="114" t="str">
        <f t="shared" si="90"/>
        <v/>
      </c>
      <c r="N105" s="114" t="str">
        <f t="shared" si="90"/>
        <v/>
      </c>
    </row>
    <row r="106" spans="1:14" s="80" customFormat="1" ht="20.100000000000001" customHeight="1" x14ac:dyDescent="0.25">
      <c r="A106" s="117"/>
      <c r="B106" s="74" t="s">
        <v>121</v>
      </c>
      <c r="C106" s="128"/>
      <c r="D106" s="128"/>
      <c r="E106" s="128"/>
      <c r="F106" s="128"/>
      <c r="G106" s="128"/>
      <c r="H106" s="128"/>
      <c r="I106" s="128"/>
      <c r="J106" s="128"/>
      <c r="K106" s="128"/>
      <c r="L106" s="128"/>
      <c r="M106" s="128"/>
      <c r="N106" s="128"/>
    </row>
    <row r="107" spans="1:14" s="75" customFormat="1" ht="20.100000000000001" customHeight="1" x14ac:dyDescent="0.25">
      <c r="A107" s="108"/>
      <c r="B107" s="109" t="s">
        <v>70</v>
      </c>
      <c r="C107" s="126" t="e">
        <f>C109/C108</f>
        <v>#DIV/0!</v>
      </c>
      <c r="D107" s="126" t="e">
        <f t="shared" ref="D107:N107" si="91">D109/D108</f>
        <v>#DIV/0!</v>
      </c>
      <c r="E107" s="126" t="e">
        <f t="shared" si="91"/>
        <v>#DIV/0!</v>
      </c>
      <c r="F107" s="126" t="e">
        <f t="shared" si="91"/>
        <v>#DIV/0!</v>
      </c>
      <c r="G107" s="126" t="e">
        <f t="shared" si="91"/>
        <v>#DIV/0!</v>
      </c>
      <c r="H107" s="126" t="e">
        <f t="shared" si="91"/>
        <v>#DIV/0!</v>
      </c>
      <c r="I107" s="126" t="e">
        <f t="shared" si="91"/>
        <v>#DIV/0!</v>
      </c>
      <c r="J107" s="126" t="e">
        <f t="shared" si="91"/>
        <v>#DIV/0!</v>
      </c>
      <c r="K107" s="126" t="e">
        <f t="shared" si="91"/>
        <v>#DIV/0!</v>
      </c>
      <c r="L107" s="126" t="e">
        <f t="shared" si="91"/>
        <v>#DIV/0!</v>
      </c>
      <c r="M107" s="126" t="e">
        <f t="shared" si="91"/>
        <v>#DIV/0!</v>
      </c>
      <c r="N107" s="126" t="e">
        <f t="shared" si="91"/>
        <v>#DIV/0!</v>
      </c>
    </row>
    <row r="108" spans="1:14" s="80" customFormat="1" ht="20.100000000000001" customHeight="1" x14ac:dyDescent="0.25">
      <c r="A108" s="103" t="s">
        <v>79</v>
      </c>
      <c r="B108" s="74" t="s">
        <v>68</v>
      </c>
      <c r="C108" s="124"/>
      <c r="D108" s="124"/>
      <c r="E108" s="124"/>
      <c r="F108" s="124"/>
      <c r="G108" s="124"/>
      <c r="H108" s="124"/>
      <c r="I108" s="124"/>
      <c r="J108" s="124"/>
      <c r="K108" s="124"/>
      <c r="L108" s="124"/>
      <c r="M108" s="124"/>
      <c r="N108" s="124"/>
    </row>
    <row r="109" spans="1:14" s="80" customFormat="1" ht="20.100000000000001" customHeight="1" x14ac:dyDescent="0.25">
      <c r="A109" s="117"/>
      <c r="B109" s="74" t="s">
        <v>69</v>
      </c>
      <c r="C109" s="124"/>
      <c r="D109" s="124"/>
      <c r="E109" s="124"/>
      <c r="F109" s="124"/>
      <c r="G109" s="124"/>
      <c r="H109" s="124"/>
      <c r="I109" s="124"/>
      <c r="J109" s="124"/>
      <c r="K109" s="124"/>
      <c r="L109" s="124"/>
      <c r="M109" s="124"/>
      <c r="N109" s="124"/>
    </row>
    <row r="110" spans="1:14" s="141" customFormat="1" ht="20.100000000000001" customHeight="1" thickBot="1" x14ac:dyDescent="0.3">
      <c r="A110" s="136"/>
      <c r="B110" s="137" t="s">
        <v>122</v>
      </c>
      <c r="C110" s="138">
        <v>31</v>
      </c>
      <c r="D110" s="138">
        <v>28</v>
      </c>
      <c r="E110" s="139">
        <v>31</v>
      </c>
      <c r="F110" s="138">
        <v>30</v>
      </c>
      <c r="G110" s="138">
        <v>31</v>
      </c>
      <c r="H110" s="139">
        <v>30</v>
      </c>
      <c r="I110" s="138">
        <v>31</v>
      </c>
      <c r="J110" s="138">
        <v>31</v>
      </c>
      <c r="K110" s="139">
        <v>30</v>
      </c>
      <c r="L110" s="138">
        <v>31</v>
      </c>
      <c r="M110" s="138">
        <v>30</v>
      </c>
      <c r="N110" s="140">
        <v>31</v>
      </c>
    </row>
  </sheetData>
  <autoFilter ref="A1:B109"/>
  <mergeCells count="5">
    <mergeCell ref="L1:N1"/>
    <mergeCell ref="C79:N79"/>
    <mergeCell ref="I1:K1"/>
    <mergeCell ref="F1:H1"/>
    <mergeCell ref="C1:E1"/>
  </mergeCells>
  <conditionalFormatting sqref="A54 A12:B12 A19 A81 B92 A93:B93 B80:B81 B84">
    <cfRule type="expression" dxfId="225" priority="362">
      <formula>#REF!="Yes"</formula>
    </cfRule>
  </conditionalFormatting>
  <conditionalFormatting sqref="B98 B7 A60:B60">
    <cfRule type="expression" dxfId="224" priority="360">
      <formula>#REF!="Yes"</formula>
    </cfRule>
  </conditionalFormatting>
  <conditionalFormatting sqref="B24 B27 B30 B33 B56 B51 C76:N76">
    <cfRule type="expression" dxfId="223" priority="354">
      <formula>#REF!="Yes"</formula>
    </cfRule>
  </conditionalFormatting>
  <conditionalFormatting sqref="C77">
    <cfRule type="expression" dxfId="222" priority="352">
      <formula>#REF!="Yes"</formula>
    </cfRule>
  </conditionalFormatting>
  <conditionalFormatting sqref="C19:N19">
    <cfRule type="expression" dxfId="221" priority="357">
      <formula>#REF!="Yes"</formula>
    </cfRule>
  </conditionalFormatting>
  <conditionalFormatting sqref="C90">
    <cfRule type="expression" dxfId="220" priority="350">
      <formula>#REF!="Yes"</formula>
    </cfRule>
  </conditionalFormatting>
  <conditionalFormatting sqref="B90">
    <cfRule type="expression" dxfId="219" priority="353">
      <formula>#REF!="Yes"</formula>
    </cfRule>
  </conditionalFormatting>
  <conditionalFormatting sqref="D90">
    <cfRule type="expression" dxfId="218" priority="326">
      <formula>#REF!="Yes"</formula>
    </cfRule>
  </conditionalFormatting>
  <conditionalFormatting sqref="D77">
    <cfRule type="expression" dxfId="217" priority="328">
      <formula>#REF!="Yes"</formula>
    </cfRule>
  </conditionalFormatting>
  <conditionalFormatting sqref="B82">
    <cfRule type="expression" dxfId="216" priority="337">
      <formula>#REF!="Yes"</formula>
    </cfRule>
  </conditionalFormatting>
  <conditionalFormatting sqref="B79">
    <cfRule type="expression" dxfId="215" priority="338">
      <formula>#REF!="Yes"</formula>
    </cfRule>
  </conditionalFormatting>
  <conditionalFormatting sqref="B5">
    <cfRule type="expression" dxfId="214" priority="304">
      <formula>#REF!="Yes"</formula>
    </cfRule>
  </conditionalFormatting>
  <conditionalFormatting sqref="E90">
    <cfRule type="expression" dxfId="213" priority="312">
      <formula>#REF!="Yes"</formula>
    </cfRule>
  </conditionalFormatting>
  <conditionalFormatting sqref="E77">
    <cfRule type="expression" dxfId="212" priority="314">
      <formula>#REF!="Yes"</formula>
    </cfRule>
  </conditionalFormatting>
  <conditionalFormatting sqref="B88">
    <cfRule type="expression" dxfId="211" priority="290">
      <formula>#REF!="Yes"</formula>
    </cfRule>
  </conditionalFormatting>
  <conditionalFormatting sqref="B18">
    <cfRule type="expression" dxfId="210" priority="302">
      <formula>#REF!="Yes"</formula>
    </cfRule>
  </conditionalFormatting>
  <conditionalFormatting sqref="B68">
    <cfRule type="expression" dxfId="209" priority="295">
      <formula>#REF!="Yes"</formula>
    </cfRule>
  </conditionalFormatting>
  <conditionalFormatting sqref="B68">
    <cfRule type="expression" dxfId="208" priority="294">
      <formula>(#REF!="Yes")</formula>
    </cfRule>
  </conditionalFormatting>
  <conditionalFormatting sqref="B71">
    <cfRule type="expression" dxfId="207" priority="293">
      <formula>#REF!="Yes"</formula>
    </cfRule>
  </conditionalFormatting>
  <conditionalFormatting sqref="B71">
    <cfRule type="expression" dxfId="206" priority="292">
      <formula>(#REF!="Yes")</formula>
    </cfRule>
  </conditionalFormatting>
  <conditionalFormatting sqref="B85">
    <cfRule type="expression" dxfId="205" priority="291">
      <formula>#REF!="Yes"</formula>
    </cfRule>
  </conditionalFormatting>
  <conditionalFormatting sqref="B96">
    <cfRule type="expression" dxfId="204" priority="288">
      <formula>#REF!="Yes"</formula>
    </cfRule>
  </conditionalFormatting>
  <conditionalFormatting sqref="A25:B25">
    <cfRule type="expression" dxfId="203" priority="282">
      <formula>#REF!="Yes"</formula>
    </cfRule>
  </conditionalFormatting>
  <conditionalFormatting sqref="A25:B25 A60:B60">
    <cfRule type="expression" dxfId="202" priority="283">
      <formula>#REF!&lt;0.01</formula>
    </cfRule>
  </conditionalFormatting>
  <conditionalFormatting sqref="A6:B6">
    <cfRule type="expression" dxfId="201" priority="269">
      <formula>#REF!="Yes"</formula>
    </cfRule>
  </conditionalFormatting>
  <conditionalFormatting sqref="B9 B16">
    <cfRule type="expression" dxfId="200" priority="281">
      <formula>#REF!="Yes"</formula>
    </cfRule>
  </conditionalFormatting>
  <conditionalFormatting sqref="A54">
    <cfRule type="expression" dxfId="199" priority="278">
      <formula>(#REF!="Yes")</formula>
    </cfRule>
  </conditionalFormatting>
  <conditionalFormatting sqref="A26:B26">
    <cfRule type="expression" dxfId="198" priority="276">
      <formula>#REF!&lt;0.01</formula>
    </cfRule>
  </conditionalFormatting>
  <conditionalFormatting sqref="L90">
    <cfRule type="expression" dxfId="197" priority="187">
      <formula>#REF!="Yes"</formula>
    </cfRule>
  </conditionalFormatting>
  <conditionalFormatting sqref="B11">
    <cfRule type="expression" dxfId="196" priority="262">
      <formula>#REF!="Yes"</formula>
    </cfRule>
  </conditionalFormatting>
  <conditionalFormatting sqref="A6:B6 A8:B8 A10:B10 A12:B12">
    <cfRule type="expression" dxfId="195" priority="273">
      <formula>#REF!="Yes"</formula>
    </cfRule>
  </conditionalFormatting>
  <conditionalFormatting sqref="C10:N10">
    <cfRule type="expression" dxfId="194" priority="272">
      <formula>#REF!="Yes"</formula>
    </cfRule>
  </conditionalFormatting>
  <conditionalFormatting sqref="A4:B4">
    <cfRule type="expression" dxfId="193" priority="268">
      <formula>#REF!="Yes"</formula>
    </cfRule>
  </conditionalFormatting>
  <conditionalFormatting sqref="C4:N4">
    <cfRule type="expression" dxfId="192" priority="267">
      <formula>#REF!="Yes"</formula>
    </cfRule>
  </conditionalFormatting>
  <conditionalFormatting sqref="B13">
    <cfRule type="expression" dxfId="191" priority="265">
      <formula>#REF!="Yes"</formula>
    </cfRule>
  </conditionalFormatting>
  <conditionalFormatting sqref="B23">
    <cfRule type="expression" dxfId="190" priority="261">
      <formula>#REF!="Yes"</formula>
    </cfRule>
  </conditionalFormatting>
  <conditionalFormatting sqref="B23">
    <cfRule type="expression" dxfId="189" priority="260">
      <formula>(#REF!="Yes")</formula>
    </cfRule>
  </conditionalFormatting>
  <conditionalFormatting sqref="A22:A23">
    <cfRule type="expression" dxfId="188" priority="259">
      <formula>#REF!&lt;0.01</formula>
    </cfRule>
  </conditionalFormatting>
  <conditionalFormatting sqref="C22:N23">
    <cfRule type="expression" dxfId="187" priority="258">
      <formula>#REF!&lt;0.01</formula>
    </cfRule>
  </conditionalFormatting>
  <conditionalFormatting sqref="N77">
    <cfRule type="expression" dxfId="186" priority="178">
      <formula>#REF!="Yes"</formula>
    </cfRule>
  </conditionalFormatting>
  <conditionalFormatting sqref="B94">
    <cfRule type="expression" dxfId="185" priority="254">
      <formula>#REF!="Yes"</formula>
    </cfRule>
  </conditionalFormatting>
  <conditionalFormatting sqref="B96">
    <cfRule type="expression" dxfId="184" priority="253">
      <formula>#REF!="Yes"</formula>
    </cfRule>
  </conditionalFormatting>
  <conditionalFormatting sqref="B102">
    <cfRule type="expression" dxfId="183" priority="246">
      <formula>#REF!="Yes"</formula>
    </cfRule>
  </conditionalFormatting>
  <conditionalFormatting sqref="B99">
    <cfRule type="expression" dxfId="182" priority="247">
      <formula>#REF!="Yes"</formula>
    </cfRule>
  </conditionalFormatting>
  <conditionalFormatting sqref="B107">
    <cfRule type="expression" dxfId="181" priority="245">
      <formula>#REF!="Yes"</formula>
    </cfRule>
  </conditionalFormatting>
  <conditionalFormatting sqref="B17">
    <cfRule type="expression" dxfId="180" priority="244">
      <formula>#REF!="Yes"</formula>
    </cfRule>
  </conditionalFormatting>
  <conditionalFormatting sqref="F90">
    <cfRule type="expression" dxfId="179" priority="233">
      <formula>#REF!="Yes"</formula>
    </cfRule>
  </conditionalFormatting>
  <conditionalFormatting sqref="F77">
    <cfRule type="expression" dxfId="178" priority="234">
      <formula>#REF!="Yes"</formula>
    </cfRule>
  </conditionalFormatting>
  <conditionalFormatting sqref="G90">
    <cfRule type="expression" dxfId="177" priority="228">
      <formula>#REF!="Yes"</formula>
    </cfRule>
  </conditionalFormatting>
  <conditionalFormatting sqref="G77">
    <cfRule type="expression" dxfId="176" priority="229">
      <formula>#REF!="Yes"</formula>
    </cfRule>
  </conditionalFormatting>
  <conditionalFormatting sqref="H90">
    <cfRule type="expression" dxfId="175" priority="223">
      <formula>#REF!="Yes"</formula>
    </cfRule>
  </conditionalFormatting>
  <conditionalFormatting sqref="H77">
    <cfRule type="expression" dxfId="174" priority="224">
      <formula>#REF!="Yes"</formula>
    </cfRule>
  </conditionalFormatting>
  <conditionalFormatting sqref="I77">
    <cfRule type="expression" dxfId="173" priority="211">
      <formula>#REF!="Yes"</formula>
    </cfRule>
  </conditionalFormatting>
  <conditionalFormatting sqref="I90">
    <cfRule type="expression" dxfId="172" priority="210">
      <formula>#REF!="Yes"</formula>
    </cfRule>
  </conditionalFormatting>
  <conditionalFormatting sqref="J90">
    <cfRule type="expression" dxfId="171" priority="205">
      <formula>#REF!="Yes"</formula>
    </cfRule>
  </conditionalFormatting>
  <conditionalFormatting sqref="J77">
    <cfRule type="expression" dxfId="170" priority="206">
      <formula>#REF!="Yes"</formula>
    </cfRule>
  </conditionalFormatting>
  <conditionalFormatting sqref="K90">
    <cfRule type="expression" dxfId="169" priority="200">
      <formula>#REF!="Yes"</formula>
    </cfRule>
  </conditionalFormatting>
  <conditionalFormatting sqref="K77">
    <cfRule type="expression" dxfId="168" priority="201">
      <formula>#REF!="Yes"</formula>
    </cfRule>
  </conditionalFormatting>
  <conditionalFormatting sqref="L77">
    <cfRule type="expression" dxfId="167" priority="188">
      <formula>#REF!="Yes"</formula>
    </cfRule>
  </conditionalFormatting>
  <conditionalFormatting sqref="M90">
    <cfRule type="expression" dxfId="166" priority="182">
      <formula>#REF!="Yes"</formula>
    </cfRule>
  </conditionalFormatting>
  <conditionalFormatting sqref="M77">
    <cfRule type="expression" dxfId="165" priority="183">
      <formula>#REF!="Yes"</formula>
    </cfRule>
  </conditionalFormatting>
  <conditionalFormatting sqref="N90">
    <cfRule type="expression" dxfId="164" priority="177">
      <formula>#REF!="Yes"</formula>
    </cfRule>
  </conditionalFormatting>
  <conditionalFormatting sqref="A14:B14">
    <cfRule type="expression" dxfId="163" priority="165">
      <formula>#REF!="Yes"</formula>
    </cfRule>
  </conditionalFormatting>
  <conditionalFormatting sqref="B3">
    <cfRule type="expression" dxfId="162" priority="167">
      <formula>#REF!="Yes"</formula>
    </cfRule>
  </conditionalFormatting>
  <conditionalFormatting sqref="A14:B14">
    <cfRule type="expression" dxfId="161" priority="166">
      <formula>#REF!="Yes"</formula>
    </cfRule>
  </conditionalFormatting>
  <conditionalFormatting sqref="A15:B15">
    <cfRule type="expression" dxfId="160" priority="164">
      <formula>#REF!="Yes"</formula>
    </cfRule>
  </conditionalFormatting>
  <conditionalFormatting sqref="C15:N15">
    <cfRule type="expression" dxfId="159" priority="163">
      <formula>#REF!="Yes"</formula>
    </cfRule>
  </conditionalFormatting>
  <conditionalFormatting sqref="A28:B28">
    <cfRule type="expression" dxfId="158" priority="149">
      <formula>#REF!="Yes"</formula>
    </cfRule>
  </conditionalFormatting>
  <conditionalFormatting sqref="B21">
    <cfRule type="expression" dxfId="157" priority="151">
      <formula>#REF!="Yes"</formula>
    </cfRule>
  </conditionalFormatting>
  <conditionalFormatting sqref="B21">
    <cfRule type="expression" dxfId="156" priority="150">
      <formula>(#REF!="Yes")</formula>
    </cfRule>
  </conditionalFormatting>
  <conditionalFormatting sqref="B31">
    <cfRule type="expression" dxfId="155" priority="148">
      <formula>#REF!="Yes"</formula>
    </cfRule>
  </conditionalFormatting>
  <conditionalFormatting sqref="B34">
    <cfRule type="expression" dxfId="154" priority="147">
      <formula>#REF!="Yes"</formula>
    </cfRule>
  </conditionalFormatting>
  <conditionalFormatting sqref="A52:B52">
    <cfRule type="expression" dxfId="153" priority="144">
      <formula>#REF!="Yes"</formula>
    </cfRule>
  </conditionalFormatting>
  <conditionalFormatting sqref="C52:N52">
    <cfRule type="expression" dxfId="152" priority="143">
      <formula>#REF!="Yes"</formula>
    </cfRule>
  </conditionalFormatting>
  <conditionalFormatting sqref="A53:B53">
    <cfRule type="expression" dxfId="151" priority="133">
      <formula>#REF!="Yes"</formula>
    </cfRule>
  </conditionalFormatting>
  <conditionalFormatting sqref="A53:B53">
    <cfRule type="expression" dxfId="150" priority="132">
      <formula>#REF!="Yes"</formula>
    </cfRule>
  </conditionalFormatting>
  <conditionalFormatting sqref="A55">
    <cfRule type="expression" dxfId="149" priority="131">
      <formula>#REF!="Yes"</formula>
    </cfRule>
  </conditionalFormatting>
  <conditionalFormatting sqref="A57:B57">
    <cfRule type="expression" dxfId="148" priority="116">
      <formula>#REF!="Yes"</formula>
    </cfRule>
  </conditionalFormatting>
  <conditionalFormatting sqref="A58:B58">
    <cfRule type="expression" dxfId="147" priority="105">
      <formula>#REF!="Yes"</formula>
    </cfRule>
  </conditionalFormatting>
  <conditionalFormatting sqref="A58:B58">
    <cfRule type="expression" dxfId="146" priority="104">
      <formula>#REF!="Yes"</formula>
    </cfRule>
  </conditionalFormatting>
  <conditionalFormatting sqref="A59">
    <cfRule type="expression" dxfId="145" priority="103">
      <formula>#REF!="Yes"</formula>
    </cfRule>
  </conditionalFormatting>
  <conditionalFormatting sqref="C59:N59">
    <cfRule type="expression" dxfId="144" priority="102">
      <formula>#REF!="Yes"</formula>
    </cfRule>
  </conditionalFormatting>
  <conditionalFormatting sqref="B62">
    <cfRule type="expression" dxfId="143" priority="90">
      <formula>#REF!="Yes"</formula>
    </cfRule>
  </conditionalFormatting>
  <conditionalFormatting sqref="B62">
    <cfRule type="expression" dxfId="142" priority="89">
      <formula>(#REF!="Yes")</formula>
    </cfRule>
  </conditionalFormatting>
  <conditionalFormatting sqref="B65">
    <cfRule type="expression" dxfId="141" priority="88">
      <formula>#REF!="Yes"</formula>
    </cfRule>
  </conditionalFormatting>
  <conditionalFormatting sqref="B65">
    <cfRule type="expression" dxfId="140" priority="87">
      <formula>(#REF!="Yes")</formula>
    </cfRule>
  </conditionalFormatting>
  <conditionalFormatting sqref="B75">
    <cfRule type="expression" dxfId="139" priority="86">
      <formula>#REF!="Yes"</formula>
    </cfRule>
  </conditionalFormatting>
  <conditionalFormatting sqref="B83">
    <cfRule type="expression" dxfId="138" priority="85">
      <formula>#REF!="Yes"</formula>
    </cfRule>
  </conditionalFormatting>
  <conditionalFormatting sqref="B86">
    <cfRule type="expression" dxfId="137" priority="84">
      <formula>#REF!="Yes"</formula>
    </cfRule>
  </conditionalFormatting>
  <conditionalFormatting sqref="C89:N89">
    <cfRule type="expression" dxfId="136" priority="83">
      <formula>#REF!="Yes"</formula>
    </cfRule>
  </conditionalFormatting>
  <conditionalFormatting sqref="A95:B95">
    <cfRule type="expression" dxfId="135" priority="70">
      <formula>#REF!="Yes"</formula>
    </cfRule>
  </conditionalFormatting>
  <conditionalFormatting sqref="A95:B95">
    <cfRule type="expression" dxfId="134" priority="71">
      <formula>#REF!="Yes"</formula>
    </cfRule>
  </conditionalFormatting>
  <conditionalFormatting sqref="B97">
    <cfRule type="expression" dxfId="133" priority="69">
      <formula>#REF!="Yes"</formula>
    </cfRule>
  </conditionalFormatting>
  <conditionalFormatting sqref="C100:N100">
    <cfRule type="expression" dxfId="132" priority="65">
      <formula>#REF!="Yes"</formula>
    </cfRule>
  </conditionalFormatting>
  <conditionalFormatting sqref="A100:B100">
    <cfRule type="expression" dxfId="131" priority="66">
      <formula>#REF!="Yes"</formula>
    </cfRule>
  </conditionalFormatting>
  <conditionalFormatting sqref="A101">
    <cfRule type="expression" dxfId="130" priority="55">
      <formula>#REF!="Yes"</formula>
    </cfRule>
  </conditionalFormatting>
  <conditionalFormatting sqref="C101:N101">
    <cfRule type="expression" dxfId="129" priority="54">
      <formula>#REF!="Yes"</formula>
    </cfRule>
  </conditionalFormatting>
  <conditionalFormatting sqref="C103:N103">
    <cfRule type="expression" dxfId="128" priority="39">
      <formula>#REF!="Yes"</formula>
    </cfRule>
  </conditionalFormatting>
  <conditionalFormatting sqref="A103:B103">
    <cfRule type="expression" dxfId="127" priority="40">
      <formula>#REF!="Yes"</formula>
    </cfRule>
  </conditionalFormatting>
  <conditionalFormatting sqref="A105">
    <cfRule type="expression" dxfId="126" priority="29">
      <formula>#REF!="Yes"</formula>
    </cfRule>
  </conditionalFormatting>
  <conditionalFormatting sqref="C105:N105">
    <cfRule type="expression" dxfId="125" priority="28">
      <formula>#REF!="Yes"</formula>
    </cfRule>
  </conditionalFormatting>
  <conditionalFormatting sqref="A104:B104">
    <cfRule type="expression" dxfId="124" priority="15">
      <formula>#REF!="Yes"</formula>
    </cfRule>
  </conditionalFormatting>
  <conditionalFormatting sqref="A104:B104">
    <cfRule type="expression" dxfId="123" priority="16">
      <formula>#REF!="Yes"</formula>
    </cfRule>
  </conditionalFormatting>
  <conditionalFormatting sqref="C53:N53">
    <cfRule type="expression" dxfId="122" priority="14">
      <formula>#REF!="Yes"</formula>
    </cfRule>
  </conditionalFormatting>
  <conditionalFormatting sqref="C55:N55">
    <cfRule type="expression" dxfId="121" priority="13">
      <formula>#REF!="Yes"</formula>
    </cfRule>
  </conditionalFormatting>
  <conditionalFormatting sqref="C57:N57">
    <cfRule type="expression" dxfId="120" priority="12">
      <formula>#REF!="Yes"</formula>
    </cfRule>
  </conditionalFormatting>
  <conditionalFormatting sqref="C83:N83">
    <cfRule type="expression" dxfId="119" priority="11">
      <formula>#REF!="Yes"</formula>
    </cfRule>
  </conditionalFormatting>
  <conditionalFormatting sqref="B36">
    <cfRule type="expression" dxfId="118" priority="10">
      <formula>#REF!="Yes"</formula>
    </cfRule>
  </conditionalFormatting>
  <conditionalFormatting sqref="B37">
    <cfRule type="expression" dxfId="117" priority="9">
      <formula>#REF!="Yes"</formula>
    </cfRule>
  </conditionalFormatting>
  <conditionalFormatting sqref="B39">
    <cfRule type="expression" dxfId="116" priority="8">
      <formula>#REF!="Yes"</formula>
    </cfRule>
  </conditionalFormatting>
  <conditionalFormatting sqref="B40">
    <cfRule type="expression" dxfId="115" priority="7">
      <formula>#REF!="Yes"</formula>
    </cfRule>
  </conditionalFormatting>
  <conditionalFormatting sqref="B42">
    <cfRule type="expression" dxfId="114" priority="6">
      <formula>#REF!="Yes"</formula>
    </cfRule>
  </conditionalFormatting>
  <conditionalFormatting sqref="B48">
    <cfRule type="expression" dxfId="113" priority="4">
      <formula>#REF!="Yes"</formula>
    </cfRule>
  </conditionalFormatting>
  <conditionalFormatting sqref="B45">
    <cfRule type="expression" dxfId="112" priority="2">
      <formula>#REF!="Yes"</formula>
    </cfRule>
  </conditionalFormatting>
  <printOptions gridLines="1"/>
  <pageMargins left="0.25" right="0.25" top="0.5" bottom="0.25" header="0.3" footer="0.3"/>
  <pageSetup scale="98" fitToHeight="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H67"/>
  <sheetViews>
    <sheetView topLeftCell="A13" zoomScaleNormal="100" zoomScalePageLayoutView="90" workbookViewId="0">
      <selection activeCell="A24" sqref="A24"/>
    </sheetView>
  </sheetViews>
  <sheetFormatPr defaultColWidth="9.140625" defaultRowHeight="15.75" x14ac:dyDescent="0.25"/>
  <cols>
    <col min="1" max="1" width="58.42578125" style="3" customWidth="1"/>
    <col min="2" max="2" width="125" style="8" customWidth="1"/>
    <col min="3" max="16384" width="9.140625" style="5"/>
  </cols>
  <sheetData>
    <row r="1" spans="1:8" ht="20.45" customHeight="1" x14ac:dyDescent="0.25">
      <c r="A1" s="63" t="s">
        <v>350</v>
      </c>
      <c r="B1" s="64" t="s">
        <v>125</v>
      </c>
    </row>
    <row r="2" spans="1:8" s="75" customFormat="1" ht="90" x14ac:dyDescent="0.25">
      <c r="A2" s="73" t="s">
        <v>92</v>
      </c>
      <c r="B2" s="74" t="s">
        <v>20</v>
      </c>
      <c r="D2" s="76"/>
      <c r="E2" s="76"/>
      <c r="F2" s="76"/>
      <c r="G2" s="76"/>
      <c r="H2" s="76"/>
    </row>
    <row r="3" spans="1:8" s="75" customFormat="1" ht="30" x14ac:dyDescent="0.25">
      <c r="A3" s="73" t="s">
        <v>91</v>
      </c>
      <c r="B3" s="77" t="s">
        <v>84</v>
      </c>
      <c r="D3" s="76"/>
      <c r="E3" s="76"/>
      <c r="F3" s="76"/>
      <c r="G3" s="76"/>
      <c r="H3" s="76"/>
    </row>
    <row r="4" spans="1:8" s="75" customFormat="1" ht="75" x14ac:dyDescent="0.25">
      <c r="A4" s="78" t="s">
        <v>351</v>
      </c>
      <c r="B4" s="74" t="s">
        <v>90</v>
      </c>
      <c r="D4" s="76"/>
      <c r="E4" s="76"/>
      <c r="F4" s="76"/>
      <c r="G4" s="76"/>
      <c r="H4" s="76"/>
    </row>
    <row r="5" spans="1:8" s="80" customFormat="1" ht="39.6" customHeight="1" x14ac:dyDescent="0.25">
      <c r="A5" s="73" t="s">
        <v>99</v>
      </c>
      <c r="B5" s="79" t="s">
        <v>31</v>
      </c>
    </row>
    <row r="6" spans="1:8" s="80" customFormat="1" ht="20.100000000000001" customHeight="1" x14ac:dyDescent="0.25">
      <c r="A6" s="73" t="s">
        <v>25</v>
      </c>
      <c r="B6" s="74" t="s">
        <v>26</v>
      </c>
      <c r="D6" s="76"/>
      <c r="E6" s="76"/>
      <c r="F6" s="76"/>
      <c r="G6" s="76"/>
      <c r="H6" s="76"/>
    </row>
    <row r="7" spans="1:8" s="75" customFormat="1" ht="20.100000000000001" customHeight="1" x14ac:dyDescent="0.25">
      <c r="A7" s="73" t="s">
        <v>24</v>
      </c>
      <c r="B7" s="74" t="s">
        <v>85</v>
      </c>
      <c r="D7" s="76"/>
      <c r="E7" s="76"/>
      <c r="F7" s="76"/>
      <c r="G7" s="76"/>
      <c r="H7" s="76"/>
    </row>
    <row r="8" spans="1:8" s="75" customFormat="1" ht="20.100000000000001" customHeight="1" x14ac:dyDescent="0.25">
      <c r="A8" s="81" t="s">
        <v>78</v>
      </c>
      <c r="B8" s="74" t="s">
        <v>86</v>
      </c>
    </row>
    <row r="9" spans="1:8" s="82" customFormat="1" ht="39" customHeight="1" x14ac:dyDescent="0.25">
      <c r="A9" s="73" t="s">
        <v>100</v>
      </c>
      <c r="B9" s="74" t="s">
        <v>101</v>
      </c>
    </row>
    <row r="10" spans="1:8" s="80" customFormat="1" ht="39" customHeight="1" x14ac:dyDescent="0.25">
      <c r="A10" s="83" t="s">
        <v>352</v>
      </c>
      <c r="B10" s="77" t="s">
        <v>87</v>
      </c>
    </row>
    <row r="11" spans="1:8" s="80" customFormat="1" ht="75" x14ac:dyDescent="0.25">
      <c r="A11" s="83" t="s">
        <v>80</v>
      </c>
      <c r="B11" s="74" t="s">
        <v>81</v>
      </c>
    </row>
    <row r="12" spans="1:8" s="80" customFormat="1" ht="20.100000000000001" customHeight="1" x14ac:dyDescent="0.25">
      <c r="A12" s="78" t="s">
        <v>18</v>
      </c>
      <c r="B12" s="84" t="s">
        <v>21</v>
      </c>
    </row>
    <row r="13" spans="1:8" s="80" customFormat="1" ht="20.100000000000001" customHeight="1" x14ac:dyDescent="0.25">
      <c r="A13" s="78" t="s">
        <v>19</v>
      </c>
      <c r="B13" s="84" t="s">
        <v>22</v>
      </c>
    </row>
    <row r="14" spans="1:8" s="75" customFormat="1" ht="20.100000000000001" customHeight="1" x14ac:dyDescent="0.25">
      <c r="A14" s="81" t="s">
        <v>77</v>
      </c>
      <c r="B14" s="84" t="s">
        <v>27</v>
      </c>
    </row>
    <row r="15" spans="1:8" s="80" customFormat="1" ht="47.25" customHeight="1" x14ac:dyDescent="0.25">
      <c r="A15" s="78" t="s">
        <v>104</v>
      </c>
      <c r="B15" s="74" t="s">
        <v>128</v>
      </c>
    </row>
    <row r="16" spans="1:8" s="80" customFormat="1" ht="30" x14ac:dyDescent="0.25">
      <c r="A16" s="81" t="s">
        <v>28</v>
      </c>
      <c r="B16" s="74" t="s">
        <v>124</v>
      </c>
    </row>
    <row r="17" spans="1:2" s="80" customFormat="1" ht="45" x14ac:dyDescent="0.25">
      <c r="A17" s="78" t="s">
        <v>105</v>
      </c>
      <c r="B17" s="74" t="s">
        <v>129</v>
      </c>
    </row>
    <row r="18" spans="1:2" s="80" customFormat="1" ht="30" x14ac:dyDescent="0.25">
      <c r="A18" s="85" t="s">
        <v>106</v>
      </c>
      <c r="B18" s="74" t="s">
        <v>130</v>
      </c>
    </row>
    <row r="19" spans="1:2" s="80" customFormat="1" ht="50.25" customHeight="1" x14ac:dyDescent="0.25">
      <c r="A19" s="86" t="s">
        <v>353</v>
      </c>
      <c r="B19" s="87" t="s">
        <v>88</v>
      </c>
    </row>
    <row r="20" spans="1:2" s="80" customFormat="1" ht="36" customHeight="1" x14ac:dyDescent="0.25">
      <c r="A20" s="88" t="s">
        <v>17</v>
      </c>
      <c r="B20" s="89" t="s">
        <v>23</v>
      </c>
    </row>
    <row r="21" spans="1:2" s="80" customFormat="1" ht="36.75" customHeight="1" x14ac:dyDescent="0.25">
      <c r="A21" s="88" t="s">
        <v>107</v>
      </c>
      <c r="B21" s="90" t="s">
        <v>131</v>
      </c>
    </row>
    <row r="22" spans="1:2" s="75" customFormat="1" ht="36" customHeight="1" x14ac:dyDescent="0.25">
      <c r="A22" s="88" t="s">
        <v>108</v>
      </c>
      <c r="B22" s="91" t="s">
        <v>132</v>
      </c>
    </row>
    <row r="23" spans="1:2" s="80" customFormat="1" ht="36.75" customHeight="1" x14ac:dyDescent="0.25">
      <c r="A23" s="88" t="s">
        <v>111</v>
      </c>
      <c r="B23" s="91" t="s">
        <v>133</v>
      </c>
    </row>
    <row r="24" spans="1:2" s="80" customFormat="1" ht="36.75" customHeight="1" x14ac:dyDescent="0.25">
      <c r="A24" s="92" t="s">
        <v>467</v>
      </c>
      <c r="B24" s="91" t="s">
        <v>486</v>
      </c>
    </row>
    <row r="25" spans="1:2" s="80" customFormat="1" ht="36.75" customHeight="1" x14ac:dyDescent="0.25">
      <c r="A25" s="92" t="s">
        <v>484</v>
      </c>
      <c r="B25" s="91" t="s">
        <v>485</v>
      </c>
    </row>
    <row r="26" spans="1:2" s="80" customFormat="1" ht="36.75" customHeight="1" x14ac:dyDescent="0.25">
      <c r="A26" s="92" t="s">
        <v>483</v>
      </c>
      <c r="B26" s="91" t="s">
        <v>481</v>
      </c>
    </row>
    <row r="27" spans="1:2" s="80" customFormat="1" ht="36.75" customHeight="1" x14ac:dyDescent="0.25">
      <c r="A27" s="92" t="s">
        <v>482</v>
      </c>
      <c r="B27" s="91" t="s">
        <v>480</v>
      </c>
    </row>
    <row r="28" spans="1:2" s="80" customFormat="1" ht="36.75" customHeight="1" x14ac:dyDescent="0.25">
      <c r="A28" s="92" t="s">
        <v>478</v>
      </c>
      <c r="B28" s="91" t="s">
        <v>479</v>
      </c>
    </row>
    <row r="29" spans="1:2" s="80" customFormat="1" ht="54" customHeight="1" x14ac:dyDescent="0.25">
      <c r="A29" s="92" t="s">
        <v>354</v>
      </c>
      <c r="B29" s="93" t="s">
        <v>134</v>
      </c>
    </row>
    <row r="30" spans="1:2" s="80" customFormat="1" ht="54" customHeight="1" x14ac:dyDescent="0.25">
      <c r="A30" s="92" t="s">
        <v>355</v>
      </c>
      <c r="B30" s="93" t="s">
        <v>135</v>
      </c>
    </row>
    <row r="31" spans="1:2" s="80" customFormat="1" ht="20.100000000000001" customHeight="1" x14ac:dyDescent="0.25">
      <c r="A31" s="83" t="s">
        <v>112</v>
      </c>
      <c r="B31" s="94" t="s">
        <v>32</v>
      </c>
    </row>
    <row r="32" spans="1:2" s="80" customFormat="1" ht="20.100000000000001" customHeight="1" x14ac:dyDescent="0.25">
      <c r="A32" s="83" t="s">
        <v>113</v>
      </c>
      <c r="B32" s="94" t="s">
        <v>33</v>
      </c>
    </row>
    <row r="33" spans="1:2" s="80" customFormat="1" ht="20.100000000000001" customHeight="1" x14ac:dyDescent="0.25">
      <c r="A33" s="83" t="s">
        <v>114</v>
      </c>
      <c r="B33" s="94" t="s">
        <v>35</v>
      </c>
    </row>
    <row r="34" spans="1:2" s="80" customFormat="1" ht="20.100000000000001" customHeight="1" x14ac:dyDescent="0.25">
      <c r="A34" s="83" t="s">
        <v>115</v>
      </c>
      <c r="B34" s="94" t="s">
        <v>41</v>
      </c>
    </row>
    <row r="35" spans="1:2" s="80" customFormat="1" ht="60" x14ac:dyDescent="0.25">
      <c r="A35" s="83" t="s">
        <v>116</v>
      </c>
      <c r="B35" s="95" t="s">
        <v>89</v>
      </c>
    </row>
    <row r="36" spans="1:2" s="80" customFormat="1" ht="60" x14ac:dyDescent="0.25">
      <c r="A36" s="83" t="s">
        <v>117</v>
      </c>
      <c r="B36" s="95" t="s">
        <v>42</v>
      </c>
    </row>
    <row r="37" spans="1:2" s="80" customFormat="1" ht="30" x14ac:dyDescent="0.25">
      <c r="A37" s="83" t="s">
        <v>118</v>
      </c>
      <c r="B37" s="95" t="s">
        <v>425</v>
      </c>
    </row>
    <row r="38" spans="1:2" s="80" customFormat="1" ht="30" x14ac:dyDescent="0.25">
      <c r="A38" s="96" t="s">
        <v>119</v>
      </c>
      <c r="B38" s="95" t="s">
        <v>43</v>
      </c>
    </row>
    <row r="39" spans="1:2" s="80" customFormat="1" ht="20.100000000000001" customHeight="1" x14ac:dyDescent="0.25">
      <c r="A39" s="86" t="s">
        <v>356</v>
      </c>
      <c r="B39" s="97" t="s">
        <v>426</v>
      </c>
    </row>
    <row r="40" spans="1:2" s="80" customFormat="1" ht="20.100000000000001" customHeight="1" x14ac:dyDescent="0.25">
      <c r="A40" s="86" t="s">
        <v>34</v>
      </c>
      <c r="B40" s="97" t="s">
        <v>36</v>
      </c>
    </row>
    <row r="41" spans="1:2" s="80" customFormat="1" ht="20.100000000000001" customHeight="1" x14ac:dyDescent="0.25">
      <c r="A41" s="86" t="s">
        <v>37</v>
      </c>
      <c r="B41" s="97" t="s">
        <v>38</v>
      </c>
    </row>
    <row r="42" spans="1:2" s="80" customFormat="1" ht="20.100000000000001" customHeight="1" x14ac:dyDescent="0.25">
      <c r="A42" s="86" t="s">
        <v>39</v>
      </c>
      <c r="B42" s="97" t="s">
        <v>40</v>
      </c>
    </row>
    <row r="43" spans="1:2" s="80" customFormat="1" ht="55.5" customHeight="1" x14ac:dyDescent="0.25">
      <c r="A43" s="81" t="s">
        <v>82</v>
      </c>
      <c r="B43" s="95" t="s">
        <v>47</v>
      </c>
    </row>
    <row r="44" spans="1:2" s="80" customFormat="1" ht="55.5" customHeight="1" x14ac:dyDescent="0.25">
      <c r="A44" s="81" t="s">
        <v>45</v>
      </c>
      <c r="B44" s="95" t="s">
        <v>48</v>
      </c>
    </row>
    <row r="45" spans="1:2" s="80" customFormat="1" ht="55.5" customHeight="1" x14ac:dyDescent="0.25">
      <c r="A45" s="81" t="s">
        <v>46</v>
      </c>
      <c r="B45" s="95" t="s">
        <v>49</v>
      </c>
    </row>
    <row r="46" spans="1:2" s="75" customFormat="1" ht="55.5" customHeight="1" x14ac:dyDescent="0.25">
      <c r="A46" s="81" t="s">
        <v>51</v>
      </c>
      <c r="B46" s="95" t="s">
        <v>53</v>
      </c>
    </row>
    <row r="47" spans="1:2" s="80" customFormat="1" ht="33" customHeight="1" x14ac:dyDescent="0.25">
      <c r="A47" s="81" t="s">
        <v>52</v>
      </c>
      <c r="B47" s="95" t="s">
        <v>54</v>
      </c>
    </row>
    <row r="48" spans="1:2" s="80" customFormat="1" ht="54" customHeight="1" x14ac:dyDescent="0.25">
      <c r="A48" s="81" t="s">
        <v>120</v>
      </c>
      <c r="B48" s="95" t="s">
        <v>56</v>
      </c>
    </row>
    <row r="49" spans="1:2" s="80" customFormat="1" ht="54" customHeight="1" x14ac:dyDescent="0.25">
      <c r="A49" s="81" t="s">
        <v>55</v>
      </c>
      <c r="B49" s="95" t="s">
        <v>57</v>
      </c>
    </row>
    <row r="50" spans="1:2" s="80" customFormat="1" ht="267.75" customHeight="1" x14ac:dyDescent="0.25">
      <c r="A50" s="81" t="s">
        <v>61</v>
      </c>
      <c r="B50" s="95" t="s">
        <v>427</v>
      </c>
    </row>
    <row r="51" spans="1:2" s="80" customFormat="1" ht="165" x14ac:dyDescent="0.25">
      <c r="A51" s="81" t="s">
        <v>64</v>
      </c>
      <c r="B51" s="95" t="s">
        <v>428</v>
      </c>
    </row>
    <row r="52" spans="1:2" s="80" customFormat="1" ht="120" x14ac:dyDescent="0.25">
      <c r="A52" s="81" t="s">
        <v>63</v>
      </c>
      <c r="B52" s="95" t="s">
        <v>429</v>
      </c>
    </row>
    <row r="53" spans="1:2" s="80" customFormat="1" ht="30.75" thickBot="1" x14ac:dyDescent="0.3">
      <c r="A53" s="98" t="s">
        <v>71</v>
      </c>
      <c r="B53" s="99" t="s">
        <v>75</v>
      </c>
    </row>
    <row r="54" spans="1:2" s="80" customFormat="1" ht="45" x14ac:dyDescent="0.25">
      <c r="A54" s="81" t="s">
        <v>121</v>
      </c>
      <c r="B54" s="95" t="s">
        <v>97</v>
      </c>
    </row>
    <row r="55" spans="1:2" s="80" customFormat="1" ht="120" x14ac:dyDescent="0.25">
      <c r="A55" s="81" t="s">
        <v>68</v>
      </c>
      <c r="B55" s="100" t="s">
        <v>98</v>
      </c>
    </row>
    <row r="56" spans="1:2" s="80" customFormat="1" ht="75" x14ac:dyDescent="0.25">
      <c r="A56" s="98" t="s">
        <v>69</v>
      </c>
      <c r="B56" s="95" t="s">
        <v>73</v>
      </c>
    </row>
    <row r="57" spans="1:2" s="80" customFormat="1" ht="37.5" customHeight="1" x14ac:dyDescent="0.25">
      <c r="A57" s="101" t="s">
        <v>93</v>
      </c>
      <c r="B57" s="95" t="s">
        <v>50</v>
      </c>
    </row>
    <row r="58" spans="1:2" s="80" customFormat="1" ht="37.5" customHeight="1" x14ac:dyDescent="0.25">
      <c r="A58" s="101" t="s">
        <v>94</v>
      </c>
      <c r="B58" s="95" t="s">
        <v>430</v>
      </c>
    </row>
    <row r="59" spans="1:2" s="80" customFormat="1" ht="36" customHeight="1" x14ac:dyDescent="0.25">
      <c r="A59" s="101" t="s">
        <v>16</v>
      </c>
      <c r="B59" s="95" t="s">
        <v>58</v>
      </c>
    </row>
    <row r="60" spans="1:2" s="80" customFormat="1" ht="36" customHeight="1" x14ac:dyDescent="0.25">
      <c r="A60" s="101" t="s">
        <v>15</v>
      </c>
      <c r="B60" s="95" t="s">
        <v>59</v>
      </c>
    </row>
    <row r="61" spans="1:2" s="80" customFormat="1" ht="36" customHeight="1" x14ac:dyDescent="0.25">
      <c r="A61" s="101" t="s">
        <v>60</v>
      </c>
      <c r="B61" s="95" t="s">
        <v>62</v>
      </c>
    </row>
    <row r="62" spans="1:2" s="80" customFormat="1" ht="36" customHeight="1" x14ac:dyDescent="0.25">
      <c r="A62" s="86" t="s">
        <v>83</v>
      </c>
      <c r="B62" s="102" t="s">
        <v>65</v>
      </c>
    </row>
    <row r="63" spans="1:2" s="75" customFormat="1" ht="36" customHeight="1" x14ac:dyDescent="0.25">
      <c r="A63" s="101" t="s">
        <v>96</v>
      </c>
      <c r="B63" s="95" t="s">
        <v>67</v>
      </c>
    </row>
    <row r="64" spans="1:2" s="80" customFormat="1" ht="36" customHeight="1" x14ac:dyDescent="0.25">
      <c r="A64" s="101" t="s">
        <v>72</v>
      </c>
      <c r="B64" s="95" t="s">
        <v>76</v>
      </c>
    </row>
    <row r="65" spans="1:2" s="80" customFormat="1" ht="38.25" customHeight="1" x14ac:dyDescent="0.25">
      <c r="A65" s="86" t="s">
        <v>95</v>
      </c>
      <c r="B65" s="95" t="s">
        <v>127</v>
      </c>
    </row>
    <row r="66" spans="1:2" s="80" customFormat="1" ht="36" customHeight="1" x14ac:dyDescent="0.25">
      <c r="A66" s="101" t="s">
        <v>66</v>
      </c>
      <c r="B66" s="95" t="s">
        <v>126</v>
      </c>
    </row>
    <row r="67" spans="1:2" s="75" customFormat="1" ht="38.25" customHeight="1" x14ac:dyDescent="0.25">
      <c r="A67" s="86" t="s">
        <v>70</v>
      </c>
      <c r="B67" s="95" t="s">
        <v>74</v>
      </c>
    </row>
  </sheetData>
  <conditionalFormatting sqref="A46:A48 A7 A51:A52">
    <cfRule type="expression" dxfId="111" priority="68">
      <formula>#REF!="Yes"</formula>
    </cfRule>
  </conditionalFormatting>
  <conditionalFormatting sqref="A53 A18">
    <cfRule type="expression" dxfId="110" priority="67">
      <formula>#REF!="Yes"</formula>
    </cfRule>
  </conditionalFormatting>
  <conditionalFormatting sqref="A19">
    <cfRule type="expression" dxfId="109" priority="66">
      <formula>#REF!="Yes"</formula>
    </cfRule>
  </conditionalFormatting>
  <conditionalFormatting sqref="A57 A12 A2:A4 A6:A7">
    <cfRule type="expression" dxfId="108" priority="63">
      <formula>#REF!="Yes"</formula>
    </cfRule>
  </conditionalFormatting>
  <conditionalFormatting sqref="A59">
    <cfRule type="expression" dxfId="107" priority="61">
      <formula>#REF!="Yes"</formula>
    </cfRule>
  </conditionalFormatting>
  <conditionalFormatting sqref="A19">
    <cfRule type="expression" dxfId="106" priority="65">
      <formula>(#REF!="Yes")</formula>
    </cfRule>
  </conditionalFormatting>
  <conditionalFormatting sqref="A50">
    <cfRule type="expression" dxfId="105" priority="64">
      <formula>#REF!="Yes"</formula>
    </cfRule>
  </conditionalFormatting>
  <conditionalFormatting sqref="A39">
    <cfRule type="expression" dxfId="104" priority="58">
      <formula>#REF!="Yes"</formula>
    </cfRule>
  </conditionalFormatting>
  <conditionalFormatting sqref="A58">
    <cfRule type="expression" dxfId="103" priority="62">
      <formula>#REF!="Yes"</formula>
    </cfRule>
  </conditionalFormatting>
  <conditionalFormatting sqref="A40">
    <cfRule type="expression" dxfId="102" priority="56">
      <formula>#REF!="Yes"</formula>
    </cfRule>
  </conditionalFormatting>
  <conditionalFormatting sqref="A41">
    <cfRule type="expression" dxfId="101" priority="54">
      <formula>#REF!="Yes"</formula>
    </cfRule>
  </conditionalFormatting>
  <conditionalFormatting sqref="A61">
    <cfRule type="expression" dxfId="100" priority="49">
      <formula>#REF!="Yes"</formula>
    </cfRule>
  </conditionalFormatting>
  <conditionalFormatting sqref="A39">
    <cfRule type="expression" dxfId="99" priority="57">
      <formula>(#REF!="Yes")</formula>
    </cfRule>
  </conditionalFormatting>
  <conditionalFormatting sqref="A42">
    <cfRule type="expression" dxfId="98" priority="52">
      <formula>#REF!="Yes"</formula>
    </cfRule>
  </conditionalFormatting>
  <conditionalFormatting sqref="A40">
    <cfRule type="expression" dxfId="97" priority="55">
      <formula>(#REF!="Yes")</formula>
    </cfRule>
  </conditionalFormatting>
  <conditionalFormatting sqref="A41">
    <cfRule type="expression" dxfId="96" priority="53">
      <formula>(#REF!="Yes")</formula>
    </cfRule>
  </conditionalFormatting>
  <conditionalFormatting sqref="A42">
    <cfRule type="expression" dxfId="95" priority="51">
      <formula>(#REF!="Yes")</formula>
    </cfRule>
  </conditionalFormatting>
  <conditionalFormatting sqref="A60">
    <cfRule type="expression" dxfId="94" priority="50">
      <formula>#REF!="Yes"</formula>
    </cfRule>
  </conditionalFormatting>
  <conditionalFormatting sqref="A64">
    <cfRule type="expression" dxfId="93" priority="48">
      <formula>#REF!="Yes"</formula>
    </cfRule>
  </conditionalFormatting>
  <conditionalFormatting sqref="A12:A13 A18">
    <cfRule type="expression" dxfId="92" priority="47">
      <formula>#REF!&lt;0.01</formula>
    </cfRule>
  </conditionalFormatting>
  <conditionalFormatting sqref="A20:A30">
    <cfRule type="expression" dxfId="91" priority="43">
      <formula>#REF!="Yes"</formula>
    </cfRule>
  </conditionalFormatting>
  <conditionalFormatting sqref="A65">
    <cfRule type="expression" dxfId="90" priority="27">
      <formula>#REF!="Yes"</formula>
    </cfRule>
  </conditionalFormatting>
  <conditionalFormatting sqref="A11">
    <cfRule type="expression" dxfId="89" priority="35">
      <formula>#REF!="Yes"</formula>
    </cfRule>
  </conditionalFormatting>
  <conditionalFormatting sqref="A11">
    <cfRule type="expression" dxfId="88" priority="34">
      <formula>(#REF!="Yes")</formula>
    </cfRule>
  </conditionalFormatting>
  <conditionalFormatting sqref="A67">
    <cfRule type="expression" dxfId="87" priority="25">
      <formula>#REF!="Yes"</formula>
    </cfRule>
  </conditionalFormatting>
  <conditionalFormatting sqref="A64">
    <cfRule type="expression" dxfId="86" priority="30">
      <formula>#REF!="Yes"</formula>
    </cfRule>
  </conditionalFormatting>
  <conditionalFormatting sqref="A63">
    <cfRule type="expression" dxfId="85" priority="31">
      <formula>#REF!="Yes"</formula>
    </cfRule>
  </conditionalFormatting>
  <conditionalFormatting sqref="A8">
    <cfRule type="expression" dxfId="84" priority="24">
      <formula>#REF!="Yes"</formula>
    </cfRule>
  </conditionalFormatting>
  <conditionalFormatting sqref="B2">
    <cfRule type="expression" dxfId="83" priority="23">
      <formula>#REF!="Yes"</formula>
    </cfRule>
  </conditionalFormatting>
  <conditionalFormatting sqref="B3">
    <cfRule type="expression" dxfId="82" priority="22">
      <formula>#REF!="Yes"</formula>
    </cfRule>
  </conditionalFormatting>
  <conditionalFormatting sqref="B9">
    <cfRule type="expression" dxfId="81" priority="20">
      <formula>#REF!="Yes"</formula>
    </cfRule>
  </conditionalFormatting>
  <conditionalFormatting sqref="B10">
    <cfRule type="expression" dxfId="80" priority="14">
      <formula>(#REF!="Yes")</formula>
    </cfRule>
  </conditionalFormatting>
  <conditionalFormatting sqref="B10">
    <cfRule type="expression" dxfId="79" priority="15">
      <formula>#REF!="Yes"</formula>
    </cfRule>
  </conditionalFormatting>
  <conditionalFormatting sqref="B52">
    <cfRule type="expression" dxfId="78" priority="13">
      <formula>#REF!="Yes"</formula>
    </cfRule>
  </conditionalFormatting>
  <conditionalFormatting sqref="B51">
    <cfRule type="expression" dxfId="77" priority="12">
      <formula>#REF!="Yes"</formula>
    </cfRule>
  </conditionalFormatting>
  <conditionalFormatting sqref="B47">
    <cfRule type="expression" dxfId="76" priority="11">
      <formula>#REF!="Yes"</formula>
    </cfRule>
  </conditionalFormatting>
  <conditionalFormatting sqref="B46">
    <cfRule type="expression" dxfId="75" priority="10">
      <formula>#REF!="Yes"</formula>
    </cfRule>
  </conditionalFormatting>
  <conditionalFormatting sqref="B53">
    <cfRule type="expression" dxfId="74" priority="9">
      <formula>#REF!="Yes"</formula>
    </cfRule>
  </conditionalFormatting>
  <conditionalFormatting sqref="B57">
    <cfRule type="expression" dxfId="73" priority="8">
      <formula>#REF!="Yes"</formula>
    </cfRule>
  </conditionalFormatting>
  <conditionalFormatting sqref="A66">
    <cfRule type="expression" dxfId="72" priority="4">
      <formula>#REF!="Yes"</formula>
    </cfRule>
  </conditionalFormatting>
  <conditionalFormatting sqref="A66">
    <cfRule type="expression" dxfId="71" priority="3">
      <formula>#REF!="Yes"</formula>
    </cfRule>
  </conditionalFormatting>
  <conditionalFormatting sqref="B5">
    <cfRule type="expression" dxfId="70" priority="2">
      <formula>#REF!="Yes"</formula>
    </cfRule>
  </conditionalFormatting>
  <conditionalFormatting sqref="A5">
    <cfRule type="expression" dxfId="69" priority="1">
      <formula>#REF!="Yes"</formula>
    </cfRule>
  </conditionalFormatting>
  <printOptions gridLines="1"/>
  <pageMargins left="0.25" right="0.25" top="0.5" bottom="0.25" header="0.3" footer="0.3"/>
  <pageSetup scale="69"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O55"/>
  <sheetViews>
    <sheetView zoomScaleNormal="100" workbookViewId="0">
      <pane xSplit="2" ySplit="1" topLeftCell="C11" activePane="bottomRight" state="frozen"/>
      <selection pane="topRight" activeCell="C1" sqref="C1"/>
      <selection pane="bottomLeft" activeCell="A2" sqref="A2"/>
      <selection pane="bottomRight" activeCell="O10" sqref="O10"/>
    </sheetView>
  </sheetViews>
  <sheetFormatPr defaultRowHeight="15" x14ac:dyDescent="0.25"/>
  <cols>
    <col min="1" max="1" width="18.5703125" style="22" bestFit="1" customWidth="1"/>
    <col min="2" max="2" width="102.42578125" style="22" customWidth="1"/>
    <col min="3" max="14" width="9.140625" style="23"/>
    <col min="15" max="15" width="75.85546875" style="24" customWidth="1"/>
  </cols>
  <sheetData>
    <row r="1" spans="1:15" s="65" customFormat="1" ht="30" customHeight="1" x14ac:dyDescent="0.25">
      <c r="A1" s="327" t="s">
        <v>153</v>
      </c>
      <c r="B1" s="328"/>
      <c r="C1" s="67" t="s">
        <v>136</v>
      </c>
      <c r="D1" s="68" t="s">
        <v>137</v>
      </c>
      <c r="E1" s="69" t="s">
        <v>143</v>
      </c>
      <c r="F1" s="69" t="s">
        <v>142</v>
      </c>
      <c r="G1" s="69" t="s">
        <v>144</v>
      </c>
      <c r="H1" s="69" t="s">
        <v>145</v>
      </c>
      <c r="I1" s="69" t="s">
        <v>146</v>
      </c>
      <c r="J1" s="69" t="s">
        <v>147</v>
      </c>
      <c r="K1" s="69" t="s">
        <v>148</v>
      </c>
      <c r="L1" s="69" t="s">
        <v>149</v>
      </c>
      <c r="M1" s="69" t="s">
        <v>150</v>
      </c>
      <c r="N1" s="69" t="s">
        <v>151</v>
      </c>
      <c r="O1" s="66" t="s">
        <v>154</v>
      </c>
    </row>
    <row r="2" spans="1:15" s="14" customFormat="1" ht="30" customHeight="1" x14ac:dyDescent="0.25">
      <c r="A2" s="325" t="s">
        <v>155</v>
      </c>
      <c r="B2" s="326"/>
      <c r="C2" s="25" t="e">
        <f>C4/C3</f>
        <v>#DIV/0!</v>
      </c>
      <c r="D2" s="25" t="e">
        <f t="shared" ref="D2:N2" si="0">D4/D3</f>
        <v>#DIV/0!</v>
      </c>
      <c r="E2" s="25" t="e">
        <f t="shared" si="0"/>
        <v>#DIV/0!</v>
      </c>
      <c r="F2" s="25" t="e">
        <f t="shared" si="0"/>
        <v>#DIV/0!</v>
      </c>
      <c r="G2" s="25" t="e">
        <f t="shared" si="0"/>
        <v>#DIV/0!</v>
      </c>
      <c r="H2" s="25" t="e">
        <f t="shared" si="0"/>
        <v>#DIV/0!</v>
      </c>
      <c r="I2" s="25" t="e">
        <f t="shared" si="0"/>
        <v>#DIV/0!</v>
      </c>
      <c r="J2" s="25" t="e">
        <f t="shared" si="0"/>
        <v>#DIV/0!</v>
      </c>
      <c r="K2" s="25" t="e">
        <f t="shared" si="0"/>
        <v>#DIV/0!</v>
      </c>
      <c r="L2" s="25" t="e">
        <f t="shared" si="0"/>
        <v>#DIV/0!</v>
      </c>
      <c r="M2" s="25" t="e">
        <f t="shared" si="0"/>
        <v>#DIV/0!</v>
      </c>
      <c r="N2" s="25" t="e">
        <f t="shared" si="0"/>
        <v>#DIV/0!</v>
      </c>
      <c r="O2" s="26" t="s">
        <v>156</v>
      </c>
    </row>
    <row r="3" spans="1:15" s="18" customFormat="1" ht="30" customHeight="1" x14ac:dyDescent="0.25">
      <c r="A3" s="15" t="s">
        <v>157</v>
      </c>
      <c r="B3" s="16" t="s">
        <v>158</v>
      </c>
      <c r="C3" s="17"/>
      <c r="D3" s="17"/>
      <c r="E3" s="17"/>
      <c r="F3" s="17"/>
      <c r="G3" s="17"/>
      <c r="H3" s="17"/>
      <c r="I3" s="17"/>
      <c r="J3" s="17"/>
      <c r="K3" s="17"/>
      <c r="L3" s="17"/>
      <c r="M3" s="17"/>
      <c r="N3" s="17"/>
      <c r="O3" s="27"/>
    </row>
    <row r="4" spans="1:15" s="18" customFormat="1" ht="30" customHeight="1" x14ac:dyDescent="0.25">
      <c r="A4" s="15" t="s">
        <v>159</v>
      </c>
      <c r="B4" s="16" t="s">
        <v>160</v>
      </c>
      <c r="C4" s="17"/>
      <c r="D4" s="17"/>
      <c r="E4" s="17"/>
      <c r="F4" s="17"/>
      <c r="G4" s="17"/>
      <c r="H4" s="17"/>
      <c r="I4" s="17"/>
      <c r="J4" s="17"/>
      <c r="K4" s="17"/>
      <c r="L4" s="17"/>
      <c r="M4" s="17"/>
      <c r="N4" s="17"/>
      <c r="O4" s="27"/>
    </row>
    <row r="5" spans="1:15" s="14" customFormat="1" ht="30" customHeight="1" x14ac:dyDescent="0.25">
      <c r="A5" s="325" t="s">
        <v>161</v>
      </c>
      <c r="B5" s="326"/>
      <c r="C5" s="25" t="e">
        <f>C7/C6</f>
        <v>#DIV/0!</v>
      </c>
      <c r="D5" s="25" t="e">
        <f t="shared" ref="D5:N5" si="1">D7/D6</f>
        <v>#DIV/0!</v>
      </c>
      <c r="E5" s="25" t="e">
        <f t="shared" si="1"/>
        <v>#DIV/0!</v>
      </c>
      <c r="F5" s="25" t="e">
        <f t="shared" si="1"/>
        <v>#DIV/0!</v>
      </c>
      <c r="G5" s="25" t="e">
        <f t="shared" si="1"/>
        <v>#DIV/0!</v>
      </c>
      <c r="H5" s="25" t="e">
        <f t="shared" si="1"/>
        <v>#DIV/0!</v>
      </c>
      <c r="I5" s="25" t="e">
        <f t="shared" si="1"/>
        <v>#DIV/0!</v>
      </c>
      <c r="J5" s="25" t="e">
        <f t="shared" si="1"/>
        <v>#DIV/0!</v>
      </c>
      <c r="K5" s="25" t="e">
        <f t="shared" si="1"/>
        <v>#DIV/0!</v>
      </c>
      <c r="L5" s="25" t="e">
        <f t="shared" si="1"/>
        <v>#DIV/0!</v>
      </c>
      <c r="M5" s="25" t="e">
        <f t="shared" si="1"/>
        <v>#DIV/0!</v>
      </c>
      <c r="N5" s="25" t="e">
        <f t="shared" si="1"/>
        <v>#DIV/0!</v>
      </c>
      <c r="O5" s="26" t="s">
        <v>162</v>
      </c>
    </row>
    <row r="6" spans="1:15" s="18" customFormat="1" ht="30" customHeight="1" x14ac:dyDescent="0.25">
      <c r="A6" s="15" t="s">
        <v>157</v>
      </c>
      <c r="B6" s="16" t="s">
        <v>163</v>
      </c>
      <c r="C6" s="17"/>
      <c r="D6" s="17"/>
      <c r="E6" s="17"/>
      <c r="F6" s="17"/>
      <c r="G6" s="17"/>
      <c r="H6" s="17"/>
      <c r="I6" s="17"/>
      <c r="J6" s="17"/>
      <c r="K6" s="17"/>
      <c r="L6" s="17"/>
      <c r="M6" s="17"/>
      <c r="N6" s="17"/>
      <c r="O6" s="27"/>
    </row>
    <row r="7" spans="1:15" s="18" customFormat="1" ht="30" customHeight="1" x14ac:dyDescent="0.25">
      <c r="A7" s="15" t="s">
        <v>159</v>
      </c>
      <c r="B7" s="16" t="s">
        <v>164</v>
      </c>
      <c r="C7" s="17"/>
      <c r="D7" s="17"/>
      <c r="E7" s="17"/>
      <c r="F7" s="17"/>
      <c r="G7" s="17"/>
      <c r="H7" s="17"/>
      <c r="I7" s="17"/>
      <c r="J7" s="17"/>
      <c r="K7" s="17"/>
      <c r="L7" s="17"/>
      <c r="M7" s="17"/>
      <c r="N7" s="17"/>
      <c r="O7" s="27"/>
    </row>
    <row r="8" spans="1:15" s="14" customFormat="1" ht="30" customHeight="1" x14ac:dyDescent="0.25">
      <c r="A8" s="325" t="s">
        <v>165</v>
      </c>
      <c r="B8" s="326"/>
      <c r="C8" s="25" t="e">
        <f>C10/C9</f>
        <v>#DIV/0!</v>
      </c>
      <c r="D8" s="25" t="e">
        <f t="shared" ref="D8:N8" si="2">D10/D9</f>
        <v>#DIV/0!</v>
      </c>
      <c r="E8" s="25" t="e">
        <f t="shared" si="2"/>
        <v>#DIV/0!</v>
      </c>
      <c r="F8" s="25" t="e">
        <f t="shared" si="2"/>
        <v>#DIV/0!</v>
      </c>
      <c r="G8" s="25" t="e">
        <f t="shared" si="2"/>
        <v>#DIV/0!</v>
      </c>
      <c r="H8" s="25" t="e">
        <f t="shared" si="2"/>
        <v>#DIV/0!</v>
      </c>
      <c r="I8" s="25" t="e">
        <f t="shared" si="2"/>
        <v>#DIV/0!</v>
      </c>
      <c r="J8" s="25" t="e">
        <f t="shared" si="2"/>
        <v>#DIV/0!</v>
      </c>
      <c r="K8" s="25" t="e">
        <f t="shared" si="2"/>
        <v>#DIV/0!</v>
      </c>
      <c r="L8" s="25" t="e">
        <f t="shared" si="2"/>
        <v>#DIV/0!</v>
      </c>
      <c r="M8" s="25" t="e">
        <f t="shared" si="2"/>
        <v>#DIV/0!</v>
      </c>
      <c r="N8" s="25" t="e">
        <f t="shared" si="2"/>
        <v>#DIV/0!</v>
      </c>
      <c r="O8" s="26" t="s">
        <v>166</v>
      </c>
    </row>
    <row r="9" spans="1:15" s="18" customFormat="1" ht="30" customHeight="1" x14ac:dyDescent="0.25">
      <c r="A9" s="15" t="s">
        <v>157</v>
      </c>
      <c r="B9" s="16" t="s">
        <v>167</v>
      </c>
      <c r="C9" s="17"/>
      <c r="D9" s="17"/>
      <c r="E9" s="17"/>
      <c r="F9" s="17"/>
      <c r="G9" s="17"/>
      <c r="H9" s="17"/>
      <c r="I9" s="17"/>
      <c r="J9" s="17"/>
      <c r="K9" s="17"/>
      <c r="L9" s="17"/>
      <c r="M9" s="17"/>
      <c r="N9" s="17"/>
      <c r="O9" s="27"/>
    </row>
    <row r="10" spans="1:15" s="18" customFormat="1" ht="30" customHeight="1" x14ac:dyDescent="0.25">
      <c r="A10" s="15" t="s">
        <v>159</v>
      </c>
      <c r="B10" s="16" t="s">
        <v>168</v>
      </c>
      <c r="C10" s="17"/>
      <c r="D10" s="17"/>
      <c r="E10" s="17"/>
      <c r="F10" s="17"/>
      <c r="G10" s="17"/>
      <c r="H10" s="17"/>
      <c r="I10" s="17"/>
      <c r="J10" s="17"/>
      <c r="K10" s="17"/>
      <c r="L10" s="17"/>
      <c r="M10" s="17"/>
      <c r="N10" s="17"/>
      <c r="O10" s="27"/>
    </row>
    <row r="11" spans="1:15" s="14" customFormat="1" ht="30" customHeight="1" x14ac:dyDescent="0.25">
      <c r="A11" s="325" t="s">
        <v>169</v>
      </c>
      <c r="B11" s="326"/>
      <c r="C11" s="25" t="e">
        <f>C13/C12</f>
        <v>#DIV/0!</v>
      </c>
      <c r="D11" s="25" t="e">
        <f t="shared" ref="D11:N11" si="3">D13/D12</f>
        <v>#DIV/0!</v>
      </c>
      <c r="E11" s="25" t="e">
        <f t="shared" si="3"/>
        <v>#DIV/0!</v>
      </c>
      <c r="F11" s="25" t="e">
        <f t="shared" si="3"/>
        <v>#DIV/0!</v>
      </c>
      <c r="G11" s="25" t="e">
        <f t="shared" si="3"/>
        <v>#DIV/0!</v>
      </c>
      <c r="H11" s="25" t="e">
        <f t="shared" si="3"/>
        <v>#DIV/0!</v>
      </c>
      <c r="I11" s="25" t="e">
        <f t="shared" si="3"/>
        <v>#DIV/0!</v>
      </c>
      <c r="J11" s="25" t="e">
        <f t="shared" si="3"/>
        <v>#DIV/0!</v>
      </c>
      <c r="K11" s="25" t="e">
        <f t="shared" si="3"/>
        <v>#DIV/0!</v>
      </c>
      <c r="L11" s="25" t="e">
        <f t="shared" si="3"/>
        <v>#DIV/0!</v>
      </c>
      <c r="M11" s="25" t="e">
        <f t="shared" si="3"/>
        <v>#DIV/0!</v>
      </c>
      <c r="N11" s="25" t="e">
        <f t="shared" si="3"/>
        <v>#DIV/0!</v>
      </c>
      <c r="O11" s="26" t="s">
        <v>170</v>
      </c>
    </row>
    <row r="12" spans="1:15" s="18" customFormat="1" ht="30" customHeight="1" x14ac:dyDescent="0.25">
      <c r="A12" s="15" t="s">
        <v>157</v>
      </c>
      <c r="B12" s="16" t="s">
        <v>167</v>
      </c>
      <c r="C12" s="17"/>
      <c r="D12" s="17"/>
      <c r="E12" s="17"/>
      <c r="F12" s="17"/>
      <c r="G12" s="17"/>
      <c r="H12" s="17"/>
      <c r="I12" s="17"/>
      <c r="J12" s="17"/>
      <c r="K12" s="17"/>
      <c r="L12" s="17"/>
      <c r="M12" s="17"/>
      <c r="N12" s="17"/>
      <c r="O12" s="27"/>
    </row>
    <row r="13" spans="1:15" s="18" customFormat="1" ht="30" customHeight="1" x14ac:dyDescent="0.25">
      <c r="A13" s="15" t="s">
        <v>159</v>
      </c>
      <c r="B13" s="16" t="s">
        <v>171</v>
      </c>
      <c r="C13" s="17"/>
      <c r="D13" s="17"/>
      <c r="E13" s="17"/>
      <c r="F13" s="17"/>
      <c r="G13" s="17"/>
      <c r="H13" s="17"/>
      <c r="I13" s="17"/>
      <c r="J13" s="17"/>
      <c r="K13" s="17"/>
      <c r="L13" s="17"/>
      <c r="M13" s="17"/>
      <c r="N13" s="17"/>
      <c r="O13" s="27"/>
    </row>
    <row r="14" spans="1:15" s="14" customFormat="1" ht="30" customHeight="1" x14ac:dyDescent="0.25">
      <c r="A14" s="325" t="s">
        <v>172</v>
      </c>
      <c r="B14" s="326"/>
      <c r="C14" s="25" t="e">
        <f>C16/C15</f>
        <v>#DIV/0!</v>
      </c>
      <c r="D14" s="25" t="e">
        <f t="shared" ref="D14:N14" si="4">D16/D15</f>
        <v>#DIV/0!</v>
      </c>
      <c r="E14" s="25" t="e">
        <f t="shared" si="4"/>
        <v>#DIV/0!</v>
      </c>
      <c r="F14" s="25" t="e">
        <f t="shared" si="4"/>
        <v>#DIV/0!</v>
      </c>
      <c r="G14" s="25" t="e">
        <f t="shared" si="4"/>
        <v>#DIV/0!</v>
      </c>
      <c r="H14" s="25" t="e">
        <f t="shared" si="4"/>
        <v>#DIV/0!</v>
      </c>
      <c r="I14" s="25" t="e">
        <f t="shared" si="4"/>
        <v>#DIV/0!</v>
      </c>
      <c r="J14" s="25" t="e">
        <f t="shared" si="4"/>
        <v>#DIV/0!</v>
      </c>
      <c r="K14" s="25" t="e">
        <f t="shared" si="4"/>
        <v>#DIV/0!</v>
      </c>
      <c r="L14" s="25" t="e">
        <f t="shared" si="4"/>
        <v>#DIV/0!</v>
      </c>
      <c r="M14" s="25" t="e">
        <f t="shared" si="4"/>
        <v>#DIV/0!</v>
      </c>
      <c r="N14" s="25" t="e">
        <f t="shared" si="4"/>
        <v>#DIV/0!</v>
      </c>
      <c r="O14" s="26" t="s">
        <v>173</v>
      </c>
    </row>
    <row r="15" spans="1:15" s="18" customFormat="1" ht="30" customHeight="1" x14ac:dyDescent="0.25">
      <c r="A15" s="15" t="s">
        <v>157</v>
      </c>
      <c r="B15" s="16" t="s">
        <v>174</v>
      </c>
      <c r="C15" s="17"/>
      <c r="D15" s="17"/>
      <c r="E15" s="17"/>
      <c r="F15" s="17"/>
      <c r="G15" s="17"/>
      <c r="H15" s="17"/>
      <c r="I15" s="17"/>
      <c r="J15" s="17"/>
      <c r="K15" s="17"/>
      <c r="L15" s="17"/>
      <c r="M15" s="17"/>
      <c r="N15" s="17"/>
      <c r="O15" s="27"/>
    </row>
    <row r="16" spans="1:15" s="18" customFormat="1" ht="30" customHeight="1" x14ac:dyDescent="0.25">
      <c r="A16" s="15" t="s">
        <v>159</v>
      </c>
      <c r="B16" s="16" t="s">
        <v>175</v>
      </c>
      <c r="C16" s="17"/>
      <c r="D16" s="17"/>
      <c r="E16" s="17"/>
      <c r="F16" s="17"/>
      <c r="G16" s="17"/>
      <c r="H16" s="17"/>
      <c r="I16" s="17"/>
      <c r="J16" s="17"/>
      <c r="K16" s="17"/>
      <c r="L16" s="17"/>
      <c r="M16" s="17"/>
      <c r="N16" s="17"/>
      <c r="O16" s="27"/>
    </row>
    <row r="17" spans="1:15" s="14" customFormat="1" ht="30" customHeight="1" x14ac:dyDescent="0.25">
      <c r="A17" s="325" t="s">
        <v>176</v>
      </c>
      <c r="B17" s="326"/>
      <c r="C17" s="25" t="e">
        <f>C19/C18</f>
        <v>#DIV/0!</v>
      </c>
      <c r="D17" s="25" t="e">
        <f t="shared" ref="D17:N17" si="5">D19/D18</f>
        <v>#DIV/0!</v>
      </c>
      <c r="E17" s="25" t="e">
        <f t="shared" si="5"/>
        <v>#DIV/0!</v>
      </c>
      <c r="F17" s="25" t="e">
        <f t="shared" si="5"/>
        <v>#DIV/0!</v>
      </c>
      <c r="G17" s="25" t="e">
        <f t="shared" si="5"/>
        <v>#DIV/0!</v>
      </c>
      <c r="H17" s="25" t="e">
        <f t="shared" si="5"/>
        <v>#DIV/0!</v>
      </c>
      <c r="I17" s="25" t="e">
        <f t="shared" si="5"/>
        <v>#DIV/0!</v>
      </c>
      <c r="J17" s="25" t="e">
        <f t="shared" si="5"/>
        <v>#DIV/0!</v>
      </c>
      <c r="K17" s="25" t="e">
        <f t="shared" si="5"/>
        <v>#DIV/0!</v>
      </c>
      <c r="L17" s="25" t="e">
        <f t="shared" si="5"/>
        <v>#DIV/0!</v>
      </c>
      <c r="M17" s="25" t="e">
        <f t="shared" si="5"/>
        <v>#DIV/0!</v>
      </c>
      <c r="N17" s="25" t="e">
        <f t="shared" si="5"/>
        <v>#DIV/0!</v>
      </c>
      <c r="O17" s="26" t="s">
        <v>177</v>
      </c>
    </row>
    <row r="18" spans="1:15" s="18" customFormat="1" ht="30" customHeight="1" x14ac:dyDescent="0.25">
      <c r="A18" s="15" t="s">
        <v>157</v>
      </c>
      <c r="B18" s="16" t="s">
        <v>178</v>
      </c>
      <c r="C18" s="17"/>
      <c r="D18" s="17"/>
      <c r="E18" s="17"/>
      <c r="F18" s="17"/>
      <c r="G18" s="17"/>
      <c r="H18" s="17"/>
      <c r="I18" s="17"/>
      <c r="J18" s="17"/>
      <c r="K18" s="17"/>
      <c r="L18" s="17"/>
      <c r="M18" s="17"/>
      <c r="N18" s="17"/>
      <c r="O18" s="27"/>
    </row>
    <row r="19" spans="1:15" s="18" customFormat="1" ht="30" customHeight="1" x14ac:dyDescent="0.25">
      <c r="A19" s="15" t="s">
        <v>159</v>
      </c>
      <c r="B19" s="16" t="s">
        <v>179</v>
      </c>
      <c r="C19" s="17"/>
      <c r="D19" s="17"/>
      <c r="E19" s="17"/>
      <c r="F19" s="17"/>
      <c r="G19" s="17"/>
      <c r="H19" s="17"/>
      <c r="I19" s="17"/>
      <c r="J19" s="17"/>
      <c r="K19" s="17"/>
      <c r="L19" s="17"/>
      <c r="M19" s="17"/>
      <c r="N19" s="17"/>
      <c r="O19" s="27"/>
    </row>
    <row r="20" spans="1:15" s="14" customFormat="1" ht="30" customHeight="1" x14ac:dyDescent="0.25">
      <c r="A20" s="325" t="s">
        <v>180</v>
      </c>
      <c r="B20" s="326"/>
      <c r="C20" s="25" t="e">
        <f>C22/C21</f>
        <v>#DIV/0!</v>
      </c>
      <c r="D20" s="25" t="e">
        <f t="shared" ref="D20:N20" si="6">D22/D21</f>
        <v>#DIV/0!</v>
      </c>
      <c r="E20" s="25" t="e">
        <f t="shared" si="6"/>
        <v>#DIV/0!</v>
      </c>
      <c r="F20" s="25" t="e">
        <f t="shared" si="6"/>
        <v>#DIV/0!</v>
      </c>
      <c r="G20" s="25" t="e">
        <f t="shared" si="6"/>
        <v>#DIV/0!</v>
      </c>
      <c r="H20" s="25" t="e">
        <f t="shared" si="6"/>
        <v>#DIV/0!</v>
      </c>
      <c r="I20" s="25" t="e">
        <f t="shared" si="6"/>
        <v>#DIV/0!</v>
      </c>
      <c r="J20" s="25" t="e">
        <f t="shared" si="6"/>
        <v>#DIV/0!</v>
      </c>
      <c r="K20" s="25" t="e">
        <f t="shared" si="6"/>
        <v>#DIV/0!</v>
      </c>
      <c r="L20" s="25" t="e">
        <f t="shared" si="6"/>
        <v>#DIV/0!</v>
      </c>
      <c r="M20" s="25" t="e">
        <f t="shared" si="6"/>
        <v>#DIV/0!</v>
      </c>
      <c r="N20" s="25" t="e">
        <f t="shared" si="6"/>
        <v>#DIV/0!</v>
      </c>
      <c r="O20" s="26" t="s">
        <v>181</v>
      </c>
    </row>
    <row r="21" spans="1:15" s="18" customFormat="1" ht="30" customHeight="1" x14ac:dyDescent="0.25">
      <c r="A21" s="15" t="s">
        <v>157</v>
      </c>
      <c r="B21" s="16" t="s">
        <v>182</v>
      </c>
      <c r="C21" s="17"/>
      <c r="D21" s="17"/>
      <c r="E21" s="17"/>
      <c r="F21" s="17"/>
      <c r="G21" s="17"/>
      <c r="H21" s="17"/>
      <c r="I21" s="17"/>
      <c r="J21" s="17"/>
      <c r="K21" s="17"/>
      <c r="L21" s="17"/>
      <c r="M21" s="17"/>
      <c r="N21" s="17"/>
      <c r="O21" s="27"/>
    </row>
    <row r="22" spans="1:15" s="18" customFormat="1" ht="30" customHeight="1" x14ac:dyDescent="0.25">
      <c r="A22" s="15" t="s">
        <v>159</v>
      </c>
      <c r="B22" s="16" t="s">
        <v>183</v>
      </c>
      <c r="C22" s="17"/>
      <c r="D22" s="17"/>
      <c r="E22" s="17"/>
      <c r="F22" s="17"/>
      <c r="G22" s="17"/>
      <c r="H22" s="17"/>
      <c r="I22" s="17"/>
      <c r="J22" s="17"/>
      <c r="K22" s="17"/>
      <c r="L22" s="17"/>
      <c r="M22" s="17"/>
      <c r="N22" s="17"/>
      <c r="O22" s="27"/>
    </row>
    <row r="23" spans="1:15" s="14" customFormat="1" ht="30" customHeight="1" x14ac:dyDescent="0.25">
      <c r="A23" s="325" t="s">
        <v>184</v>
      </c>
      <c r="B23" s="326"/>
      <c r="C23" s="25" t="e">
        <f>C25/C24</f>
        <v>#DIV/0!</v>
      </c>
      <c r="D23" s="25" t="e">
        <f t="shared" ref="D23:N23" si="7">D25/D24</f>
        <v>#DIV/0!</v>
      </c>
      <c r="E23" s="25" t="e">
        <f t="shared" si="7"/>
        <v>#DIV/0!</v>
      </c>
      <c r="F23" s="25" t="e">
        <f t="shared" si="7"/>
        <v>#DIV/0!</v>
      </c>
      <c r="G23" s="25" t="e">
        <f t="shared" si="7"/>
        <v>#DIV/0!</v>
      </c>
      <c r="H23" s="25" t="e">
        <f t="shared" si="7"/>
        <v>#DIV/0!</v>
      </c>
      <c r="I23" s="25" t="e">
        <f t="shared" si="7"/>
        <v>#DIV/0!</v>
      </c>
      <c r="J23" s="25" t="e">
        <f t="shared" si="7"/>
        <v>#DIV/0!</v>
      </c>
      <c r="K23" s="25" t="e">
        <f t="shared" si="7"/>
        <v>#DIV/0!</v>
      </c>
      <c r="L23" s="25" t="e">
        <f t="shared" si="7"/>
        <v>#DIV/0!</v>
      </c>
      <c r="M23" s="25" t="e">
        <f t="shared" si="7"/>
        <v>#DIV/0!</v>
      </c>
      <c r="N23" s="25" t="e">
        <f t="shared" si="7"/>
        <v>#DIV/0!</v>
      </c>
      <c r="O23" s="26" t="s">
        <v>185</v>
      </c>
    </row>
    <row r="24" spans="1:15" s="18" customFormat="1" ht="30" customHeight="1" x14ac:dyDescent="0.25">
      <c r="A24" s="19" t="s">
        <v>159</v>
      </c>
      <c r="B24" s="16" t="s">
        <v>186</v>
      </c>
      <c r="C24" s="17"/>
      <c r="D24" s="17"/>
      <c r="E24" s="17"/>
      <c r="F24" s="17"/>
      <c r="G24" s="17"/>
      <c r="H24" s="17"/>
      <c r="I24" s="17"/>
      <c r="J24" s="17"/>
      <c r="K24" s="17"/>
      <c r="L24" s="17"/>
      <c r="M24" s="17"/>
      <c r="N24" s="17"/>
      <c r="O24" s="28"/>
    </row>
    <row r="25" spans="1:15" s="18" customFormat="1" ht="30" customHeight="1" x14ac:dyDescent="0.25">
      <c r="A25" s="19" t="s">
        <v>157</v>
      </c>
      <c r="B25" s="16" t="s">
        <v>187</v>
      </c>
      <c r="C25" s="17"/>
      <c r="D25" s="17"/>
      <c r="E25" s="17"/>
      <c r="F25" s="17"/>
      <c r="G25" s="17"/>
      <c r="H25" s="17"/>
      <c r="I25" s="17"/>
      <c r="J25" s="17"/>
      <c r="K25" s="17"/>
      <c r="L25" s="17"/>
      <c r="M25" s="17"/>
      <c r="N25" s="17"/>
      <c r="O25" s="28"/>
    </row>
    <row r="26" spans="1:15" s="14" customFormat="1" ht="30" customHeight="1" x14ac:dyDescent="0.25">
      <c r="A26" s="325" t="s">
        <v>188</v>
      </c>
      <c r="B26" s="326"/>
      <c r="C26" s="25" t="e">
        <f>C28/C27</f>
        <v>#DIV/0!</v>
      </c>
      <c r="D26" s="25" t="e">
        <f t="shared" ref="D26:N26" si="8">D28/D27</f>
        <v>#DIV/0!</v>
      </c>
      <c r="E26" s="25" t="e">
        <f t="shared" si="8"/>
        <v>#DIV/0!</v>
      </c>
      <c r="F26" s="25" t="e">
        <f t="shared" si="8"/>
        <v>#DIV/0!</v>
      </c>
      <c r="G26" s="25" t="e">
        <f t="shared" si="8"/>
        <v>#DIV/0!</v>
      </c>
      <c r="H26" s="25" t="e">
        <f t="shared" si="8"/>
        <v>#DIV/0!</v>
      </c>
      <c r="I26" s="25" t="e">
        <f t="shared" si="8"/>
        <v>#DIV/0!</v>
      </c>
      <c r="J26" s="25" t="e">
        <f t="shared" si="8"/>
        <v>#DIV/0!</v>
      </c>
      <c r="K26" s="25" t="e">
        <f t="shared" si="8"/>
        <v>#DIV/0!</v>
      </c>
      <c r="L26" s="25" t="e">
        <f t="shared" si="8"/>
        <v>#DIV/0!</v>
      </c>
      <c r="M26" s="25" t="e">
        <f t="shared" si="8"/>
        <v>#DIV/0!</v>
      </c>
      <c r="N26" s="25" t="e">
        <f t="shared" si="8"/>
        <v>#DIV/0!</v>
      </c>
      <c r="O26" s="26" t="s">
        <v>189</v>
      </c>
    </row>
    <row r="27" spans="1:15" s="18" customFormat="1" ht="30" customHeight="1" x14ac:dyDescent="0.25">
      <c r="A27" s="19" t="s">
        <v>157</v>
      </c>
      <c r="B27" s="16" t="s">
        <v>190</v>
      </c>
      <c r="C27" s="17"/>
      <c r="D27" s="17"/>
      <c r="E27" s="17"/>
      <c r="F27" s="17"/>
      <c r="G27" s="17"/>
      <c r="H27" s="17"/>
      <c r="I27" s="17"/>
      <c r="J27" s="17"/>
      <c r="K27" s="17"/>
      <c r="L27" s="17"/>
      <c r="M27" s="17"/>
      <c r="N27" s="17"/>
      <c r="O27" s="28"/>
    </row>
    <row r="28" spans="1:15" s="18" customFormat="1" ht="30" customHeight="1" x14ac:dyDescent="0.25">
      <c r="A28" s="19" t="s">
        <v>159</v>
      </c>
      <c r="B28" s="16" t="s">
        <v>191</v>
      </c>
      <c r="C28" s="17"/>
      <c r="D28" s="17"/>
      <c r="E28" s="17"/>
      <c r="F28" s="17"/>
      <c r="G28" s="17"/>
      <c r="H28" s="17"/>
      <c r="I28" s="17"/>
      <c r="J28" s="17"/>
      <c r="K28" s="17"/>
      <c r="L28" s="17"/>
      <c r="M28" s="17"/>
      <c r="N28" s="17"/>
      <c r="O28" s="28"/>
    </row>
    <row r="29" spans="1:15" s="14" customFormat="1" ht="30" customHeight="1" x14ac:dyDescent="0.25">
      <c r="A29" s="325" t="s">
        <v>192</v>
      </c>
      <c r="B29" s="326"/>
      <c r="C29" s="25" t="e">
        <f>C31/C30</f>
        <v>#DIV/0!</v>
      </c>
      <c r="D29" s="25" t="e">
        <f t="shared" ref="D29:N29" si="9">D31/D30</f>
        <v>#DIV/0!</v>
      </c>
      <c r="E29" s="25" t="e">
        <f t="shared" si="9"/>
        <v>#DIV/0!</v>
      </c>
      <c r="F29" s="25" t="e">
        <f t="shared" si="9"/>
        <v>#DIV/0!</v>
      </c>
      <c r="G29" s="25" t="e">
        <f t="shared" si="9"/>
        <v>#DIV/0!</v>
      </c>
      <c r="H29" s="25" t="e">
        <f t="shared" si="9"/>
        <v>#DIV/0!</v>
      </c>
      <c r="I29" s="25" t="e">
        <f t="shared" si="9"/>
        <v>#DIV/0!</v>
      </c>
      <c r="J29" s="25" t="e">
        <f t="shared" si="9"/>
        <v>#DIV/0!</v>
      </c>
      <c r="K29" s="25" t="e">
        <f t="shared" si="9"/>
        <v>#DIV/0!</v>
      </c>
      <c r="L29" s="25" t="e">
        <f t="shared" si="9"/>
        <v>#DIV/0!</v>
      </c>
      <c r="M29" s="25" t="e">
        <f t="shared" si="9"/>
        <v>#DIV/0!</v>
      </c>
      <c r="N29" s="25" t="e">
        <f t="shared" si="9"/>
        <v>#DIV/0!</v>
      </c>
      <c r="O29" s="26" t="s">
        <v>193</v>
      </c>
    </row>
    <row r="30" spans="1:15" s="18" customFormat="1" ht="30" customHeight="1" x14ac:dyDescent="0.25">
      <c r="A30" s="19" t="s">
        <v>157</v>
      </c>
      <c r="B30" s="16" t="s">
        <v>194</v>
      </c>
      <c r="C30" s="17"/>
      <c r="D30" s="17"/>
      <c r="E30" s="17"/>
      <c r="F30" s="17"/>
      <c r="G30" s="17"/>
      <c r="H30" s="17"/>
      <c r="I30" s="17"/>
      <c r="J30" s="17"/>
      <c r="K30" s="17"/>
      <c r="L30" s="17"/>
      <c r="M30" s="17"/>
      <c r="N30" s="17"/>
      <c r="O30" s="28"/>
    </row>
    <row r="31" spans="1:15" s="18" customFormat="1" ht="30" customHeight="1" x14ac:dyDescent="0.25">
      <c r="A31" s="19" t="s">
        <v>159</v>
      </c>
      <c r="B31" s="16" t="s">
        <v>195</v>
      </c>
      <c r="C31" s="17"/>
      <c r="D31" s="17"/>
      <c r="E31" s="17"/>
      <c r="F31" s="17"/>
      <c r="G31" s="17"/>
      <c r="H31" s="17"/>
      <c r="I31" s="17"/>
      <c r="J31" s="17"/>
      <c r="K31" s="17"/>
      <c r="L31" s="17"/>
      <c r="M31" s="17"/>
      <c r="N31" s="17"/>
      <c r="O31" s="28"/>
    </row>
    <row r="32" spans="1:15" s="14" customFormat="1" ht="30" customHeight="1" x14ac:dyDescent="0.25">
      <c r="A32" s="325" t="s">
        <v>196</v>
      </c>
      <c r="B32" s="326"/>
      <c r="C32" s="25" t="e">
        <f>C34/C33</f>
        <v>#DIV/0!</v>
      </c>
      <c r="D32" s="25" t="e">
        <f t="shared" ref="D32:N32" si="10">D34/D33</f>
        <v>#DIV/0!</v>
      </c>
      <c r="E32" s="25" t="e">
        <f t="shared" si="10"/>
        <v>#DIV/0!</v>
      </c>
      <c r="F32" s="25" t="e">
        <f t="shared" si="10"/>
        <v>#DIV/0!</v>
      </c>
      <c r="G32" s="25" t="e">
        <f t="shared" si="10"/>
        <v>#DIV/0!</v>
      </c>
      <c r="H32" s="25" t="e">
        <f t="shared" si="10"/>
        <v>#DIV/0!</v>
      </c>
      <c r="I32" s="25" t="e">
        <f t="shared" si="10"/>
        <v>#DIV/0!</v>
      </c>
      <c r="J32" s="25" t="e">
        <f t="shared" si="10"/>
        <v>#DIV/0!</v>
      </c>
      <c r="K32" s="25" t="e">
        <f t="shared" si="10"/>
        <v>#DIV/0!</v>
      </c>
      <c r="L32" s="25" t="e">
        <f t="shared" si="10"/>
        <v>#DIV/0!</v>
      </c>
      <c r="M32" s="25" t="e">
        <f t="shared" si="10"/>
        <v>#DIV/0!</v>
      </c>
      <c r="N32" s="25" t="e">
        <f t="shared" si="10"/>
        <v>#DIV/0!</v>
      </c>
      <c r="O32" s="26" t="s">
        <v>197</v>
      </c>
    </row>
    <row r="33" spans="1:15" s="18" customFormat="1" ht="30" customHeight="1" x14ac:dyDescent="0.25">
      <c r="A33" s="15" t="s">
        <v>157</v>
      </c>
      <c r="B33" s="16" t="s">
        <v>198</v>
      </c>
      <c r="C33" s="17"/>
      <c r="D33" s="17"/>
      <c r="E33" s="17"/>
      <c r="F33" s="17"/>
      <c r="G33" s="17"/>
      <c r="H33" s="17"/>
      <c r="I33" s="17"/>
      <c r="J33" s="17"/>
      <c r="K33" s="17"/>
      <c r="L33" s="17"/>
      <c r="M33" s="17"/>
      <c r="N33" s="17"/>
      <c r="O33" s="27"/>
    </row>
    <row r="34" spans="1:15" s="18" customFormat="1" ht="30" customHeight="1" x14ac:dyDescent="0.25">
      <c r="A34" s="15" t="s">
        <v>159</v>
      </c>
      <c r="B34" s="16" t="s">
        <v>199</v>
      </c>
      <c r="C34" s="17"/>
      <c r="D34" s="17"/>
      <c r="E34" s="17"/>
      <c r="F34" s="17"/>
      <c r="G34" s="17"/>
      <c r="H34" s="17"/>
      <c r="I34" s="17"/>
      <c r="J34" s="17"/>
      <c r="K34" s="17"/>
      <c r="L34" s="17"/>
      <c r="M34" s="17"/>
      <c r="N34" s="17"/>
      <c r="O34" s="27"/>
    </row>
    <row r="35" spans="1:15" s="14" customFormat="1" ht="30" customHeight="1" x14ac:dyDescent="0.25">
      <c r="A35" s="325" t="s">
        <v>200</v>
      </c>
      <c r="B35" s="326"/>
      <c r="C35" s="25" t="e">
        <f>C37/C36</f>
        <v>#DIV/0!</v>
      </c>
      <c r="D35" s="25" t="e">
        <f t="shared" ref="D35:N35" si="11">D37/D36</f>
        <v>#DIV/0!</v>
      </c>
      <c r="E35" s="25" t="e">
        <f t="shared" si="11"/>
        <v>#DIV/0!</v>
      </c>
      <c r="F35" s="25" t="e">
        <f t="shared" si="11"/>
        <v>#DIV/0!</v>
      </c>
      <c r="G35" s="25" t="e">
        <f t="shared" si="11"/>
        <v>#DIV/0!</v>
      </c>
      <c r="H35" s="25" t="e">
        <f t="shared" si="11"/>
        <v>#DIV/0!</v>
      </c>
      <c r="I35" s="25" t="e">
        <f t="shared" si="11"/>
        <v>#DIV/0!</v>
      </c>
      <c r="J35" s="25" t="e">
        <f t="shared" si="11"/>
        <v>#DIV/0!</v>
      </c>
      <c r="K35" s="25" t="e">
        <f t="shared" si="11"/>
        <v>#DIV/0!</v>
      </c>
      <c r="L35" s="25" t="e">
        <f t="shared" si="11"/>
        <v>#DIV/0!</v>
      </c>
      <c r="M35" s="25" t="e">
        <f t="shared" si="11"/>
        <v>#DIV/0!</v>
      </c>
      <c r="N35" s="25" t="e">
        <f t="shared" si="11"/>
        <v>#DIV/0!</v>
      </c>
      <c r="O35" s="26" t="s">
        <v>201</v>
      </c>
    </row>
    <row r="36" spans="1:15" s="18" customFormat="1" ht="30" customHeight="1" x14ac:dyDescent="0.25">
      <c r="A36" s="15" t="s">
        <v>157</v>
      </c>
      <c r="B36" s="16" t="s">
        <v>202</v>
      </c>
      <c r="C36" s="17"/>
      <c r="D36" s="17"/>
      <c r="E36" s="17"/>
      <c r="F36" s="17"/>
      <c r="G36" s="17"/>
      <c r="H36" s="17"/>
      <c r="I36" s="17"/>
      <c r="J36" s="17"/>
      <c r="K36" s="17"/>
      <c r="L36" s="17"/>
      <c r="M36" s="17"/>
      <c r="N36" s="17"/>
      <c r="O36" s="27"/>
    </row>
    <row r="37" spans="1:15" s="18" customFormat="1" ht="30" customHeight="1" x14ac:dyDescent="0.25">
      <c r="A37" s="15" t="s">
        <v>159</v>
      </c>
      <c r="B37" s="16" t="s">
        <v>203</v>
      </c>
      <c r="C37" s="17"/>
      <c r="D37" s="17"/>
      <c r="E37" s="17"/>
      <c r="F37" s="17"/>
      <c r="G37" s="17"/>
      <c r="H37" s="17"/>
      <c r="I37" s="17"/>
      <c r="J37" s="17"/>
      <c r="K37" s="17"/>
      <c r="L37" s="17"/>
      <c r="M37" s="17"/>
      <c r="N37" s="17"/>
      <c r="O37" s="27"/>
    </row>
    <row r="38" spans="1:15" s="14" customFormat="1" ht="30" customHeight="1" x14ac:dyDescent="0.25">
      <c r="A38" s="325" t="s">
        <v>204</v>
      </c>
      <c r="B38" s="326"/>
      <c r="C38" s="25" t="e">
        <f>C40/C39</f>
        <v>#DIV/0!</v>
      </c>
      <c r="D38" s="25" t="e">
        <f t="shared" ref="D38:N38" si="12">D40/D39</f>
        <v>#DIV/0!</v>
      </c>
      <c r="E38" s="25" t="e">
        <f t="shared" si="12"/>
        <v>#DIV/0!</v>
      </c>
      <c r="F38" s="25" t="e">
        <f t="shared" si="12"/>
        <v>#DIV/0!</v>
      </c>
      <c r="G38" s="25" t="e">
        <f t="shared" si="12"/>
        <v>#DIV/0!</v>
      </c>
      <c r="H38" s="25" t="e">
        <f t="shared" si="12"/>
        <v>#DIV/0!</v>
      </c>
      <c r="I38" s="25" t="e">
        <f t="shared" si="12"/>
        <v>#DIV/0!</v>
      </c>
      <c r="J38" s="25" t="e">
        <f t="shared" si="12"/>
        <v>#DIV/0!</v>
      </c>
      <c r="K38" s="25" t="e">
        <f t="shared" si="12"/>
        <v>#DIV/0!</v>
      </c>
      <c r="L38" s="25" t="e">
        <f t="shared" si="12"/>
        <v>#DIV/0!</v>
      </c>
      <c r="M38" s="25" t="e">
        <f t="shared" si="12"/>
        <v>#DIV/0!</v>
      </c>
      <c r="N38" s="25" t="e">
        <f t="shared" si="12"/>
        <v>#DIV/0!</v>
      </c>
      <c r="O38" s="26" t="s">
        <v>205</v>
      </c>
    </row>
    <row r="39" spans="1:15" s="18" customFormat="1" ht="30" customHeight="1" x14ac:dyDescent="0.25">
      <c r="A39" s="15" t="s">
        <v>157</v>
      </c>
      <c r="B39" s="16" t="s">
        <v>163</v>
      </c>
      <c r="C39" s="17"/>
      <c r="D39" s="17"/>
      <c r="E39" s="17"/>
      <c r="F39" s="17"/>
      <c r="G39" s="17"/>
      <c r="H39" s="17"/>
      <c r="I39" s="17"/>
      <c r="J39" s="17"/>
      <c r="K39" s="17"/>
      <c r="L39" s="17"/>
      <c r="M39" s="17"/>
      <c r="N39" s="17"/>
      <c r="O39" s="27"/>
    </row>
    <row r="40" spans="1:15" s="18" customFormat="1" ht="30" customHeight="1" x14ac:dyDescent="0.25">
      <c r="A40" s="15" t="s">
        <v>159</v>
      </c>
      <c r="B40" s="16" t="s">
        <v>164</v>
      </c>
      <c r="C40" s="17"/>
      <c r="D40" s="17"/>
      <c r="E40" s="17"/>
      <c r="F40" s="17"/>
      <c r="G40" s="17"/>
      <c r="H40" s="17"/>
      <c r="I40" s="17"/>
      <c r="J40" s="17"/>
      <c r="K40" s="17"/>
      <c r="L40" s="17"/>
      <c r="M40" s="17"/>
      <c r="N40" s="17"/>
      <c r="O40" s="27"/>
    </row>
    <row r="41" spans="1:15" s="14" customFormat="1" ht="30" customHeight="1" x14ac:dyDescent="0.25">
      <c r="A41" s="325" t="s">
        <v>206</v>
      </c>
      <c r="B41" s="326"/>
      <c r="C41" s="25" t="e">
        <f>C43/C42</f>
        <v>#DIV/0!</v>
      </c>
      <c r="D41" s="25" t="e">
        <f t="shared" ref="D41:N41" si="13">D43/D42</f>
        <v>#DIV/0!</v>
      </c>
      <c r="E41" s="25" t="e">
        <f t="shared" si="13"/>
        <v>#DIV/0!</v>
      </c>
      <c r="F41" s="25" t="e">
        <f t="shared" si="13"/>
        <v>#DIV/0!</v>
      </c>
      <c r="G41" s="25" t="e">
        <f t="shared" si="13"/>
        <v>#DIV/0!</v>
      </c>
      <c r="H41" s="25" t="e">
        <f t="shared" si="13"/>
        <v>#DIV/0!</v>
      </c>
      <c r="I41" s="25" t="e">
        <f t="shared" si="13"/>
        <v>#DIV/0!</v>
      </c>
      <c r="J41" s="25" t="e">
        <f t="shared" si="13"/>
        <v>#DIV/0!</v>
      </c>
      <c r="K41" s="25" t="e">
        <f t="shared" si="13"/>
        <v>#DIV/0!</v>
      </c>
      <c r="L41" s="25" t="e">
        <f t="shared" si="13"/>
        <v>#DIV/0!</v>
      </c>
      <c r="M41" s="25" t="e">
        <f t="shared" si="13"/>
        <v>#DIV/0!</v>
      </c>
      <c r="N41" s="25" t="e">
        <f t="shared" si="13"/>
        <v>#DIV/0!</v>
      </c>
      <c r="O41" s="26" t="s">
        <v>207</v>
      </c>
    </row>
    <row r="42" spans="1:15" s="18" customFormat="1" ht="30" customHeight="1" x14ac:dyDescent="0.25">
      <c r="A42" s="15" t="s">
        <v>157</v>
      </c>
      <c r="B42" s="16" t="s">
        <v>167</v>
      </c>
      <c r="C42" s="17"/>
      <c r="D42" s="17"/>
      <c r="E42" s="17"/>
      <c r="F42" s="17"/>
      <c r="G42" s="17"/>
      <c r="H42" s="17"/>
      <c r="I42" s="17"/>
      <c r="J42" s="17"/>
      <c r="K42" s="17"/>
      <c r="L42" s="17"/>
      <c r="M42" s="17"/>
      <c r="N42" s="17"/>
      <c r="O42" s="27"/>
    </row>
    <row r="43" spans="1:15" s="18" customFormat="1" ht="30" customHeight="1" x14ac:dyDescent="0.25">
      <c r="A43" s="15" t="s">
        <v>159</v>
      </c>
      <c r="B43" s="16" t="s">
        <v>168</v>
      </c>
      <c r="C43" s="17"/>
      <c r="D43" s="17"/>
      <c r="E43" s="17"/>
      <c r="F43" s="17"/>
      <c r="G43" s="17"/>
      <c r="H43" s="17"/>
      <c r="I43" s="17"/>
      <c r="J43" s="17"/>
      <c r="K43" s="17"/>
      <c r="L43" s="17"/>
      <c r="M43" s="17"/>
      <c r="N43" s="17"/>
      <c r="O43" s="27"/>
    </row>
    <row r="44" spans="1:15" s="14" customFormat="1" ht="30" customHeight="1" x14ac:dyDescent="0.25">
      <c r="A44" s="325" t="s">
        <v>208</v>
      </c>
      <c r="B44" s="326"/>
      <c r="C44" s="25" t="e">
        <f>C46/C45</f>
        <v>#DIV/0!</v>
      </c>
      <c r="D44" s="25" t="e">
        <f t="shared" ref="D44:N44" si="14">D46/D45</f>
        <v>#DIV/0!</v>
      </c>
      <c r="E44" s="25" t="e">
        <f t="shared" si="14"/>
        <v>#DIV/0!</v>
      </c>
      <c r="F44" s="25" t="e">
        <f t="shared" si="14"/>
        <v>#DIV/0!</v>
      </c>
      <c r="G44" s="25" t="e">
        <f t="shared" si="14"/>
        <v>#DIV/0!</v>
      </c>
      <c r="H44" s="25" t="e">
        <f t="shared" si="14"/>
        <v>#DIV/0!</v>
      </c>
      <c r="I44" s="25" t="e">
        <f t="shared" si="14"/>
        <v>#DIV/0!</v>
      </c>
      <c r="J44" s="25" t="e">
        <f t="shared" si="14"/>
        <v>#DIV/0!</v>
      </c>
      <c r="K44" s="25" t="e">
        <f t="shared" si="14"/>
        <v>#DIV/0!</v>
      </c>
      <c r="L44" s="25" t="e">
        <f t="shared" si="14"/>
        <v>#DIV/0!</v>
      </c>
      <c r="M44" s="25" t="e">
        <f t="shared" si="14"/>
        <v>#DIV/0!</v>
      </c>
      <c r="N44" s="25" t="e">
        <f t="shared" si="14"/>
        <v>#DIV/0!</v>
      </c>
      <c r="O44" s="26" t="s">
        <v>209</v>
      </c>
    </row>
    <row r="45" spans="1:15" s="18" customFormat="1" ht="30" customHeight="1" x14ac:dyDescent="0.25">
      <c r="A45" s="15" t="s">
        <v>157</v>
      </c>
      <c r="B45" s="16" t="s">
        <v>167</v>
      </c>
      <c r="C45" s="17"/>
      <c r="D45" s="17"/>
      <c r="E45" s="17"/>
      <c r="F45" s="17"/>
      <c r="G45" s="17"/>
      <c r="H45" s="17"/>
      <c r="I45" s="17"/>
      <c r="J45" s="17"/>
      <c r="K45" s="17"/>
      <c r="L45" s="17"/>
      <c r="M45" s="17"/>
      <c r="N45" s="17"/>
      <c r="O45" s="27"/>
    </row>
    <row r="46" spans="1:15" s="18" customFormat="1" ht="30" customHeight="1" x14ac:dyDescent="0.25">
      <c r="A46" s="15" t="s">
        <v>159</v>
      </c>
      <c r="B46" s="16" t="s">
        <v>171</v>
      </c>
      <c r="C46" s="17"/>
      <c r="D46" s="17"/>
      <c r="E46" s="17"/>
      <c r="F46" s="17"/>
      <c r="G46" s="17"/>
      <c r="H46" s="17"/>
      <c r="I46" s="17"/>
      <c r="J46" s="17"/>
      <c r="K46" s="17"/>
      <c r="L46" s="17"/>
      <c r="M46" s="17"/>
      <c r="N46" s="17"/>
      <c r="O46" s="27"/>
    </row>
    <row r="47" spans="1:15" s="21" customFormat="1" ht="30" customHeight="1" x14ac:dyDescent="0.25">
      <c r="A47" s="325" t="s">
        <v>172</v>
      </c>
      <c r="B47" s="326"/>
      <c r="C47" s="25" t="e">
        <f>C49/C48</f>
        <v>#DIV/0!</v>
      </c>
      <c r="D47" s="25" t="e">
        <f t="shared" ref="D47:N47" si="15">D49/D48</f>
        <v>#DIV/0!</v>
      </c>
      <c r="E47" s="25" t="e">
        <f t="shared" si="15"/>
        <v>#DIV/0!</v>
      </c>
      <c r="F47" s="25" t="e">
        <f t="shared" si="15"/>
        <v>#DIV/0!</v>
      </c>
      <c r="G47" s="25" t="e">
        <f t="shared" si="15"/>
        <v>#DIV/0!</v>
      </c>
      <c r="H47" s="25" t="e">
        <f t="shared" si="15"/>
        <v>#DIV/0!</v>
      </c>
      <c r="I47" s="25" t="e">
        <f t="shared" si="15"/>
        <v>#DIV/0!</v>
      </c>
      <c r="J47" s="25" t="e">
        <f t="shared" si="15"/>
        <v>#DIV/0!</v>
      </c>
      <c r="K47" s="25" t="e">
        <f t="shared" si="15"/>
        <v>#DIV/0!</v>
      </c>
      <c r="L47" s="25" t="e">
        <f t="shared" si="15"/>
        <v>#DIV/0!</v>
      </c>
      <c r="M47" s="25" t="e">
        <f t="shared" si="15"/>
        <v>#DIV/0!</v>
      </c>
      <c r="N47" s="25" t="e">
        <f t="shared" si="15"/>
        <v>#DIV/0!</v>
      </c>
      <c r="O47" s="26" t="s">
        <v>210</v>
      </c>
    </row>
    <row r="48" spans="1:15" s="18" customFormat="1" ht="30" customHeight="1" x14ac:dyDescent="0.25">
      <c r="A48" s="15" t="s">
        <v>157</v>
      </c>
      <c r="B48" s="16" t="s">
        <v>174</v>
      </c>
      <c r="C48" s="17"/>
      <c r="D48" s="17"/>
      <c r="E48" s="17"/>
      <c r="F48" s="17"/>
      <c r="G48" s="17"/>
      <c r="H48" s="17"/>
      <c r="I48" s="17"/>
      <c r="J48" s="17"/>
      <c r="K48" s="17"/>
      <c r="L48" s="17"/>
      <c r="M48" s="17"/>
      <c r="N48" s="17"/>
      <c r="O48" s="29"/>
    </row>
    <row r="49" spans="1:15" s="18" customFormat="1" ht="30" customHeight="1" x14ac:dyDescent="0.25">
      <c r="A49" s="15" t="s">
        <v>159</v>
      </c>
      <c r="B49" s="16" t="s">
        <v>175</v>
      </c>
      <c r="C49" s="17"/>
      <c r="D49" s="17"/>
      <c r="E49" s="17"/>
      <c r="F49" s="17"/>
      <c r="G49" s="17"/>
      <c r="H49" s="17"/>
      <c r="I49" s="17"/>
      <c r="J49" s="17"/>
      <c r="K49" s="17"/>
      <c r="L49" s="17"/>
      <c r="M49" s="17"/>
      <c r="N49" s="17"/>
      <c r="O49" s="29"/>
    </row>
    <row r="50" spans="1:15" s="21" customFormat="1" ht="30" customHeight="1" x14ac:dyDescent="0.25">
      <c r="A50" s="325" t="s">
        <v>211</v>
      </c>
      <c r="B50" s="326"/>
      <c r="C50" s="25" t="e">
        <f>C52/C51</f>
        <v>#DIV/0!</v>
      </c>
      <c r="D50" s="25" t="e">
        <f t="shared" ref="D50:N50" si="16">D52/D51</f>
        <v>#DIV/0!</v>
      </c>
      <c r="E50" s="25" t="e">
        <f t="shared" si="16"/>
        <v>#DIV/0!</v>
      </c>
      <c r="F50" s="25" t="e">
        <f t="shared" si="16"/>
        <v>#DIV/0!</v>
      </c>
      <c r="G50" s="25" t="e">
        <f t="shared" si="16"/>
        <v>#DIV/0!</v>
      </c>
      <c r="H50" s="25" t="e">
        <f t="shared" si="16"/>
        <v>#DIV/0!</v>
      </c>
      <c r="I50" s="25" t="e">
        <f t="shared" si="16"/>
        <v>#DIV/0!</v>
      </c>
      <c r="J50" s="25" t="e">
        <f t="shared" si="16"/>
        <v>#DIV/0!</v>
      </c>
      <c r="K50" s="25" t="e">
        <f t="shared" si="16"/>
        <v>#DIV/0!</v>
      </c>
      <c r="L50" s="25" t="e">
        <f t="shared" si="16"/>
        <v>#DIV/0!</v>
      </c>
      <c r="M50" s="25" t="e">
        <f t="shared" si="16"/>
        <v>#DIV/0!</v>
      </c>
      <c r="N50" s="25" t="e">
        <f t="shared" si="16"/>
        <v>#DIV/0!</v>
      </c>
      <c r="O50" s="26" t="s">
        <v>212</v>
      </c>
    </row>
    <row r="51" spans="1:15" s="18" customFormat="1" ht="30" customHeight="1" x14ac:dyDescent="0.25">
      <c r="A51" s="19" t="s">
        <v>157</v>
      </c>
      <c r="B51" s="16" t="s">
        <v>213</v>
      </c>
      <c r="C51" s="17"/>
      <c r="D51" s="17"/>
      <c r="E51" s="17"/>
      <c r="F51" s="17"/>
      <c r="G51" s="17"/>
      <c r="H51" s="17"/>
      <c r="I51" s="17"/>
      <c r="J51" s="17"/>
      <c r="K51" s="17"/>
      <c r="L51" s="17"/>
      <c r="M51" s="17"/>
      <c r="N51" s="17"/>
      <c r="O51" s="30"/>
    </row>
    <row r="52" spans="1:15" s="18" customFormat="1" ht="30" customHeight="1" x14ac:dyDescent="0.25">
      <c r="A52" s="19" t="s">
        <v>159</v>
      </c>
      <c r="B52" s="16" t="s">
        <v>214</v>
      </c>
      <c r="C52" s="17"/>
      <c r="D52" s="17"/>
      <c r="E52" s="17"/>
      <c r="F52" s="17"/>
      <c r="G52" s="17"/>
      <c r="H52" s="17"/>
      <c r="I52" s="17"/>
      <c r="J52" s="17"/>
      <c r="K52" s="17"/>
      <c r="L52" s="17"/>
      <c r="M52" s="17"/>
      <c r="N52" s="17"/>
      <c r="O52" s="30"/>
    </row>
    <row r="53" spans="1:15" s="21" customFormat="1" ht="30" customHeight="1" x14ac:dyDescent="0.25">
      <c r="A53" s="325" t="s">
        <v>215</v>
      </c>
      <c r="B53" s="326"/>
      <c r="C53" s="25" t="e">
        <f>C55/C54</f>
        <v>#DIV/0!</v>
      </c>
      <c r="D53" s="25" t="e">
        <f t="shared" ref="D53:N53" si="17">D55/D54</f>
        <v>#DIV/0!</v>
      </c>
      <c r="E53" s="25" t="e">
        <f t="shared" si="17"/>
        <v>#DIV/0!</v>
      </c>
      <c r="F53" s="25" t="e">
        <f t="shared" si="17"/>
        <v>#DIV/0!</v>
      </c>
      <c r="G53" s="25" t="e">
        <f t="shared" si="17"/>
        <v>#DIV/0!</v>
      </c>
      <c r="H53" s="25" t="e">
        <f t="shared" si="17"/>
        <v>#DIV/0!</v>
      </c>
      <c r="I53" s="25" t="e">
        <f t="shared" si="17"/>
        <v>#DIV/0!</v>
      </c>
      <c r="J53" s="25" t="e">
        <f t="shared" si="17"/>
        <v>#DIV/0!</v>
      </c>
      <c r="K53" s="25" t="e">
        <f t="shared" si="17"/>
        <v>#DIV/0!</v>
      </c>
      <c r="L53" s="25" t="e">
        <f t="shared" si="17"/>
        <v>#DIV/0!</v>
      </c>
      <c r="M53" s="25" t="e">
        <f t="shared" si="17"/>
        <v>#DIV/0!</v>
      </c>
      <c r="N53" s="25" t="e">
        <f t="shared" si="17"/>
        <v>#DIV/0!</v>
      </c>
      <c r="O53" s="26" t="s">
        <v>216</v>
      </c>
    </row>
    <row r="54" spans="1:15" s="18" customFormat="1" ht="30" customHeight="1" x14ac:dyDescent="0.25">
      <c r="A54" s="19" t="s">
        <v>157</v>
      </c>
      <c r="B54" s="16" t="s">
        <v>217</v>
      </c>
      <c r="C54" s="17"/>
      <c r="D54" s="17"/>
      <c r="E54" s="17"/>
      <c r="F54" s="17"/>
      <c r="G54" s="17"/>
      <c r="H54" s="17"/>
      <c r="I54" s="17"/>
      <c r="J54" s="17"/>
      <c r="K54" s="17"/>
      <c r="L54" s="17"/>
      <c r="M54" s="17"/>
      <c r="N54" s="17"/>
      <c r="O54" s="20"/>
    </row>
    <row r="55" spans="1:15" s="18" customFormat="1" ht="30" customHeight="1" x14ac:dyDescent="0.25">
      <c r="A55" s="19" t="s">
        <v>159</v>
      </c>
      <c r="B55" s="16" t="s">
        <v>218</v>
      </c>
      <c r="C55" s="17"/>
      <c r="D55" s="17"/>
      <c r="E55" s="17"/>
      <c r="F55" s="17"/>
      <c r="G55" s="17"/>
      <c r="H55" s="17"/>
      <c r="I55" s="17"/>
      <c r="J55" s="17"/>
      <c r="K55" s="17"/>
      <c r="L55" s="17"/>
      <c r="M55" s="17"/>
      <c r="N55" s="17"/>
      <c r="O55" s="20"/>
    </row>
  </sheetData>
  <mergeCells count="19">
    <mergeCell ref="A53:B53"/>
    <mergeCell ref="A35:B35"/>
    <mergeCell ref="A38:B38"/>
    <mergeCell ref="A41:B41"/>
    <mergeCell ref="A44:B44"/>
    <mergeCell ref="A47:B47"/>
    <mergeCell ref="A50:B50"/>
    <mergeCell ref="A32:B32"/>
    <mergeCell ref="A1:B1"/>
    <mergeCell ref="A2:B2"/>
    <mergeCell ref="A5:B5"/>
    <mergeCell ref="A8:B8"/>
    <mergeCell ref="A11:B11"/>
    <mergeCell ref="A14:B14"/>
    <mergeCell ref="A17:B17"/>
    <mergeCell ref="A20:B20"/>
    <mergeCell ref="A23:B23"/>
    <mergeCell ref="A26:B26"/>
    <mergeCell ref="A29:B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G19"/>
  <sheetViews>
    <sheetView zoomScaleNormal="100" workbookViewId="0">
      <pane xSplit="1" ySplit="1" topLeftCell="B2" activePane="bottomRight" state="frozen"/>
      <selection pane="topRight" activeCell="B1" sqref="B1"/>
      <selection pane="bottomLeft" activeCell="A2" sqref="A2"/>
      <selection pane="bottomRight" sqref="A1:XFD1"/>
    </sheetView>
  </sheetViews>
  <sheetFormatPr defaultRowHeight="15" x14ac:dyDescent="0.25"/>
  <cols>
    <col min="1" max="1" width="45.7109375" style="10" customWidth="1"/>
    <col min="2" max="2" width="19.42578125" style="10" customWidth="1"/>
    <col min="3" max="6" width="45.7109375" style="37" customWidth="1"/>
    <col min="7" max="7" width="118.28515625" style="37" customWidth="1"/>
  </cols>
  <sheetData>
    <row r="1" spans="1:7" s="72" customFormat="1" ht="15.75" x14ac:dyDescent="0.25">
      <c r="A1" s="70" t="s">
        <v>219</v>
      </c>
      <c r="B1" s="70" t="s">
        <v>220</v>
      </c>
      <c r="C1" s="71" t="s">
        <v>221</v>
      </c>
      <c r="D1" s="71" t="s">
        <v>159</v>
      </c>
      <c r="E1" s="71" t="s">
        <v>157</v>
      </c>
      <c r="F1" s="71" t="s">
        <v>222</v>
      </c>
      <c r="G1" s="71" t="s">
        <v>223</v>
      </c>
    </row>
    <row r="2" spans="1:7" s="33" customFormat="1" ht="165" x14ac:dyDescent="0.25">
      <c r="A2" s="40" t="s">
        <v>224</v>
      </c>
      <c r="B2" s="31" t="s">
        <v>225</v>
      </c>
      <c r="C2" s="32" t="s">
        <v>226</v>
      </c>
      <c r="D2" s="32" t="s">
        <v>199</v>
      </c>
      <c r="E2" s="32" t="s">
        <v>198</v>
      </c>
      <c r="F2" s="32" t="s">
        <v>227</v>
      </c>
      <c r="G2" s="32"/>
    </row>
    <row r="3" spans="1:7" s="36" customFormat="1" ht="60" x14ac:dyDescent="0.25">
      <c r="A3" s="39" t="s">
        <v>228</v>
      </c>
      <c r="B3" s="34" t="s">
        <v>225</v>
      </c>
      <c r="C3" s="35" t="s">
        <v>229</v>
      </c>
      <c r="D3" s="35" t="s">
        <v>183</v>
      </c>
      <c r="E3" s="35" t="s">
        <v>230</v>
      </c>
      <c r="F3" s="35" t="s">
        <v>231</v>
      </c>
      <c r="G3" s="35"/>
    </row>
    <row r="4" spans="1:7" s="36" customFormat="1" ht="75" x14ac:dyDescent="0.25">
      <c r="A4" s="39" t="s">
        <v>232</v>
      </c>
      <c r="B4" s="34" t="s">
        <v>225</v>
      </c>
      <c r="C4" s="35" t="s">
        <v>233</v>
      </c>
      <c r="D4" s="35" t="s">
        <v>160</v>
      </c>
      <c r="E4" s="35" t="s">
        <v>234</v>
      </c>
      <c r="F4" s="35" t="s">
        <v>235</v>
      </c>
      <c r="G4" s="35" t="s">
        <v>236</v>
      </c>
    </row>
    <row r="5" spans="1:7" s="36" customFormat="1" ht="60" x14ac:dyDescent="0.25">
      <c r="A5" s="39" t="s">
        <v>237</v>
      </c>
      <c r="B5" s="34" t="s">
        <v>225</v>
      </c>
      <c r="C5" s="35" t="s">
        <v>238</v>
      </c>
      <c r="D5" s="35" t="s">
        <v>179</v>
      </c>
      <c r="E5" s="35" t="s">
        <v>178</v>
      </c>
      <c r="F5" s="35" t="s">
        <v>239</v>
      </c>
      <c r="G5" s="35" t="s">
        <v>240</v>
      </c>
    </row>
    <row r="6" spans="1:7" s="36" customFormat="1" ht="60" x14ac:dyDescent="0.25">
      <c r="A6" s="38" t="s">
        <v>241</v>
      </c>
      <c r="B6" s="34" t="s">
        <v>225</v>
      </c>
      <c r="C6" s="35" t="s">
        <v>242</v>
      </c>
      <c r="D6" s="35" t="s">
        <v>243</v>
      </c>
      <c r="E6" s="35" t="s">
        <v>244</v>
      </c>
      <c r="F6" s="35" t="s">
        <v>245</v>
      </c>
      <c r="G6" s="35" t="s">
        <v>240</v>
      </c>
    </row>
    <row r="7" spans="1:7" s="36" customFormat="1" ht="60" x14ac:dyDescent="0.25">
      <c r="A7" s="39" t="s">
        <v>246</v>
      </c>
      <c r="B7" s="34" t="s">
        <v>225</v>
      </c>
      <c r="C7" s="35" t="s">
        <v>247</v>
      </c>
      <c r="D7" s="35" t="s">
        <v>248</v>
      </c>
      <c r="E7" s="35" t="s">
        <v>178</v>
      </c>
      <c r="F7" s="35" t="s">
        <v>239</v>
      </c>
      <c r="G7" s="35" t="s">
        <v>240</v>
      </c>
    </row>
    <row r="8" spans="1:7" s="36" customFormat="1" ht="60" x14ac:dyDescent="0.25">
      <c r="A8" s="38" t="s">
        <v>249</v>
      </c>
      <c r="B8" s="34" t="s">
        <v>225</v>
      </c>
      <c r="C8" s="35" t="s">
        <v>250</v>
      </c>
      <c r="D8" s="35" t="s">
        <v>243</v>
      </c>
      <c r="E8" s="35" t="s">
        <v>244</v>
      </c>
      <c r="F8" s="35" t="s">
        <v>245</v>
      </c>
      <c r="G8" s="35" t="s">
        <v>240</v>
      </c>
    </row>
    <row r="9" spans="1:7" s="36" customFormat="1" ht="60" x14ac:dyDescent="0.25">
      <c r="A9" s="39" t="s">
        <v>251</v>
      </c>
      <c r="B9" s="34" t="s">
        <v>225</v>
      </c>
      <c r="C9" s="35" t="s">
        <v>252</v>
      </c>
      <c r="D9" s="35" t="s">
        <v>253</v>
      </c>
      <c r="E9" s="35" t="s">
        <v>254</v>
      </c>
      <c r="F9" s="35" t="s">
        <v>255</v>
      </c>
      <c r="G9" s="35" t="s">
        <v>240</v>
      </c>
    </row>
    <row r="10" spans="1:7" s="36" customFormat="1" ht="60" x14ac:dyDescent="0.25">
      <c r="A10" s="39" t="s">
        <v>256</v>
      </c>
      <c r="B10" s="34" t="s">
        <v>225</v>
      </c>
      <c r="C10" s="35" t="s">
        <v>257</v>
      </c>
      <c r="D10" s="35" t="s">
        <v>243</v>
      </c>
      <c r="E10" s="35" t="s">
        <v>244</v>
      </c>
      <c r="F10" s="35" t="s">
        <v>255</v>
      </c>
      <c r="G10" s="35" t="s">
        <v>240</v>
      </c>
    </row>
    <row r="11" spans="1:7" s="36" customFormat="1" ht="60" x14ac:dyDescent="0.25">
      <c r="A11" s="39" t="s">
        <v>258</v>
      </c>
      <c r="B11" s="10" t="s">
        <v>259</v>
      </c>
      <c r="C11" s="35" t="s">
        <v>260</v>
      </c>
      <c r="D11" s="35" t="s">
        <v>168</v>
      </c>
      <c r="E11" s="35" t="s">
        <v>222</v>
      </c>
      <c r="F11" s="35" t="s">
        <v>255</v>
      </c>
      <c r="G11" s="35" t="s">
        <v>240</v>
      </c>
    </row>
    <row r="12" spans="1:7" s="33" customFormat="1" ht="60" x14ac:dyDescent="0.25">
      <c r="A12" s="40" t="s">
        <v>261</v>
      </c>
      <c r="B12" s="34" t="s">
        <v>225</v>
      </c>
      <c r="C12" s="32" t="s">
        <v>262</v>
      </c>
      <c r="D12" s="32" t="s">
        <v>175</v>
      </c>
      <c r="E12" s="32" t="s">
        <v>174</v>
      </c>
      <c r="F12" s="32" t="s">
        <v>263</v>
      </c>
      <c r="G12" s="32" t="s">
        <v>240</v>
      </c>
    </row>
    <row r="13" spans="1:7" s="36" customFormat="1" ht="60" x14ac:dyDescent="0.25">
      <c r="A13" s="39" t="s">
        <v>264</v>
      </c>
      <c r="B13" s="34" t="s">
        <v>225</v>
      </c>
      <c r="C13" s="35" t="s">
        <v>265</v>
      </c>
      <c r="D13" s="35" t="s">
        <v>243</v>
      </c>
      <c r="E13" s="35" t="s">
        <v>244</v>
      </c>
      <c r="F13" s="35" t="s">
        <v>263</v>
      </c>
      <c r="G13" s="35" t="s">
        <v>240</v>
      </c>
    </row>
    <row r="14" spans="1:7" s="36" customFormat="1" ht="60" x14ac:dyDescent="0.25">
      <c r="A14" s="39" t="s">
        <v>266</v>
      </c>
      <c r="B14" s="34" t="s">
        <v>259</v>
      </c>
      <c r="C14" s="35" t="s">
        <v>267</v>
      </c>
      <c r="D14" s="35" t="s">
        <v>171</v>
      </c>
      <c r="E14" s="35" t="s">
        <v>167</v>
      </c>
      <c r="F14" s="35" t="s">
        <v>263</v>
      </c>
      <c r="G14" s="35" t="s">
        <v>240</v>
      </c>
    </row>
    <row r="15" spans="1:7" s="36" customFormat="1" ht="45" x14ac:dyDescent="0.25">
      <c r="A15" s="38" t="s">
        <v>268</v>
      </c>
      <c r="B15" s="34" t="s">
        <v>225</v>
      </c>
      <c r="C15" s="35" t="s">
        <v>269</v>
      </c>
      <c r="D15" s="35" t="s">
        <v>270</v>
      </c>
      <c r="E15" s="35" t="s">
        <v>271</v>
      </c>
      <c r="F15" s="35" t="s">
        <v>272</v>
      </c>
      <c r="G15" s="35" t="s">
        <v>273</v>
      </c>
    </row>
    <row r="16" spans="1:7" s="36" customFormat="1" ht="75" x14ac:dyDescent="0.25">
      <c r="A16" s="39" t="s">
        <v>274</v>
      </c>
      <c r="B16" s="34" t="s">
        <v>225</v>
      </c>
      <c r="C16" s="35" t="s">
        <v>275</v>
      </c>
      <c r="D16" s="35" t="s">
        <v>276</v>
      </c>
      <c r="E16" s="35" t="s">
        <v>277</v>
      </c>
      <c r="F16" s="35" t="s">
        <v>278</v>
      </c>
      <c r="G16" s="35" t="s">
        <v>273</v>
      </c>
    </row>
    <row r="17" spans="1:7" s="36" customFormat="1" ht="180" x14ac:dyDescent="0.25">
      <c r="A17" s="38" t="s">
        <v>279</v>
      </c>
      <c r="B17" s="34" t="s">
        <v>225</v>
      </c>
      <c r="C17" s="35" t="s">
        <v>280</v>
      </c>
      <c r="D17" s="35" t="s">
        <v>281</v>
      </c>
      <c r="E17" s="35" t="s">
        <v>282</v>
      </c>
      <c r="F17" s="35" t="s">
        <v>283</v>
      </c>
      <c r="G17" s="35" t="s">
        <v>284</v>
      </c>
    </row>
    <row r="18" spans="1:7" s="36" customFormat="1" ht="255" x14ac:dyDescent="0.25">
      <c r="A18" s="38" t="s">
        <v>285</v>
      </c>
      <c r="B18" s="34" t="s">
        <v>225</v>
      </c>
      <c r="C18" s="35" t="s">
        <v>286</v>
      </c>
      <c r="D18" s="35" t="s">
        <v>287</v>
      </c>
      <c r="E18" s="35" t="s">
        <v>288</v>
      </c>
      <c r="F18" s="35" t="s">
        <v>289</v>
      </c>
      <c r="G18" s="35" t="s">
        <v>290</v>
      </c>
    </row>
    <row r="19" spans="1:7" ht="165" x14ac:dyDescent="0.25">
      <c r="A19" s="38" t="s">
        <v>291</v>
      </c>
      <c r="B19" s="34" t="s">
        <v>225</v>
      </c>
      <c r="C19" s="35" t="s">
        <v>292</v>
      </c>
      <c r="D19" s="35" t="s">
        <v>293</v>
      </c>
      <c r="E19" s="35" t="s">
        <v>294</v>
      </c>
      <c r="F19" s="35" t="s">
        <v>295</v>
      </c>
      <c r="G19" s="35"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N40"/>
  <sheetViews>
    <sheetView zoomScaleNormal="100" zoomScalePageLayoutView="90" workbookViewId="0">
      <pane ySplit="1" topLeftCell="A8" activePane="bottomLeft" state="frozen"/>
      <selection pane="bottomLeft" activeCell="C8" sqref="C8:M8"/>
    </sheetView>
  </sheetViews>
  <sheetFormatPr defaultColWidth="9.140625" defaultRowHeight="15.75" x14ac:dyDescent="0.25"/>
  <cols>
    <col min="1" max="1" width="12.42578125" style="7" customWidth="1"/>
    <col min="2" max="2" width="58.42578125" style="3" customWidth="1"/>
    <col min="3" max="14" width="11.5703125" style="8" customWidth="1"/>
    <col min="15" max="16384" width="9.140625" style="5"/>
  </cols>
  <sheetData>
    <row r="1" spans="1:14" ht="20.45" customHeight="1" x14ac:dyDescent="0.25">
      <c r="A1" s="142"/>
      <c r="B1" s="143" t="s">
        <v>350</v>
      </c>
      <c r="C1" s="329" t="s">
        <v>138</v>
      </c>
      <c r="D1" s="330"/>
      <c r="E1" s="331"/>
      <c r="F1" s="329" t="s">
        <v>139</v>
      </c>
      <c r="G1" s="330"/>
      <c r="H1" s="331"/>
      <c r="I1" s="329" t="s">
        <v>140</v>
      </c>
      <c r="J1" s="330"/>
      <c r="K1" s="331"/>
      <c r="L1" s="329" t="s">
        <v>141</v>
      </c>
      <c r="M1" s="330"/>
      <c r="N1" s="331"/>
    </row>
    <row r="2" spans="1:14" s="6" customFormat="1" ht="20.100000000000001" customHeight="1" x14ac:dyDescent="0.25">
      <c r="A2" s="11"/>
      <c r="B2" s="12" t="s">
        <v>384</v>
      </c>
      <c r="C2" s="13" t="s">
        <v>136</v>
      </c>
      <c r="D2" s="13" t="s">
        <v>137</v>
      </c>
      <c r="E2" s="13" t="s">
        <v>143</v>
      </c>
      <c r="F2" s="13" t="s">
        <v>142</v>
      </c>
      <c r="G2" s="13" t="s">
        <v>144</v>
      </c>
      <c r="H2" s="13" t="s">
        <v>145</v>
      </c>
      <c r="I2" s="13" t="s">
        <v>146</v>
      </c>
      <c r="J2" s="13" t="s">
        <v>147</v>
      </c>
      <c r="K2" s="13" t="s">
        <v>148</v>
      </c>
      <c r="L2" s="13" t="s">
        <v>149</v>
      </c>
      <c r="M2" s="13" t="s">
        <v>150</v>
      </c>
      <c r="N2" s="13" t="s">
        <v>151</v>
      </c>
    </row>
    <row r="3" spans="1:14" s="75" customFormat="1" ht="30" x14ac:dyDescent="0.25">
      <c r="A3" s="108"/>
      <c r="B3" s="144" t="s">
        <v>358</v>
      </c>
      <c r="C3" s="332" t="s">
        <v>361</v>
      </c>
      <c r="D3" s="333"/>
      <c r="E3" s="333"/>
      <c r="F3" s="333"/>
      <c r="G3" s="333"/>
      <c r="H3" s="333"/>
      <c r="I3" s="333"/>
      <c r="J3" s="333"/>
      <c r="K3" s="333"/>
      <c r="L3" s="333"/>
      <c r="M3" s="333"/>
      <c r="N3" s="334"/>
    </row>
    <row r="4" spans="1:14" s="75" customFormat="1" ht="20.100000000000001" customHeight="1" x14ac:dyDescent="0.25">
      <c r="A4" s="15"/>
      <c r="B4" s="106" t="s">
        <v>431</v>
      </c>
      <c r="C4" s="145"/>
      <c r="D4" s="145"/>
      <c r="E4" s="145"/>
      <c r="F4" s="145"/>
      <c r="G4" s="145"/>
      <c r="H4" s="145"/>
      <c r="I4" s="145"/>
      <c r="J4" s="145"/>
      <c r="K4" s="145"/>
      <c r="L4" s="145"/>
      <c r="M4" s="145"/>
      <c r="N4" s="145"/>
    </row>
    <row r="5" spans="1:14" s="75" customFormat="1" ht="30" x14ac:dyDescent="0.25">
      <c r="A5" s="108"/>
      <c r="B5" s="151" t="s">
        <v>360</v>
      </c>
      <c r="C5" s="332" t="s">
        <v>361</v>
      </c>
      <c r="D5" s="333"/>
      <c r="E5" s="333"/>
      <c r="F5" s="333"/>
      <c r="G5" s="333"/>
      <c r="H5" s="333"/>
      <c r="I5" s="333"/>
      <c r="J5" s="333"/>
      <c r="K5" s="333"/>
      <c r="L5" s="333"/>
      <c r="M5" s="333"/>
      <c r="N5" s="334"/>
    </row>
    <row r="6" spans="1:14" s="75" customFormat="1" ht="20.100000000000001" customHeight="1" x14ac:dyDescent="0.25">
      <c r="A6" s="103"/>
      <c r="B6" s="106" t="s">
        <v>431</v>
      </c>
      <c r="C6" s="145"/>
      <c r="D6" s="145"/>
      <c r="E6" s="145"/>
      <c r="F6" s="145"/>
      <c r="G6" s="145"/>
      <c r="H6" s="145"/>
      <c r="I6" s="145"/>
      <c r="J6" s="145"/>
      <c r="K6" s="145"/>
      <c r="L6" s="145"/>
      <c r="M6" s="145"/>
      <c r="N6" s="145"/>
    </row>
    <row r="7" spans="1:14" s="80" customFormat="1" ht="30" x14ac:dyDescent="0.25">
      <c r="A7" s="108"/>
      <c r="B7" s="151" t="s">
        <v>362</v>
      </c>
      <c r="C7" s="332" t="s">
        <v>361</v>
      </c>
      <c r="D7" s="333"/>
      <c r="E7" s="333"/>
      <c r="F7" s="333"/>
      <c r="G7" s="333"/>
      <c r="H7" s="333"/>
      <c r="I7" s="333"/>
      <c r="J7" s="333"/>
      <c r="K7" s="333"/>
      <c r="L7" s="333"/>
      <c r="M7" s="333"/>
      <c r="N7" s="334"/>
    </row>
    <row r="8" spans="1:14" s="80" customFormat="1" ht="20.100000000000001" customHeight="1" x14ac:dyDescent="0.25">
      <c r="A8" s="108"/>
      <c r="B8" s="151" t="s">
        <v>391</v>
      </c>
      <c r="C8" s="335" t="str">
        <f>IF(C9, C9, "")</f>
        <v/>
      </c>
      <c r="D8" s="336"/>
      <c r="E8" s="336"/>
      <c r="F8" s="336"/>
      <c r="G8" s="336"/>
      <c r="H8" s="336"/>
      <c r="I8" s="336"/>
      <c r="J8" s="336"/>
      <c r="K8" s="336"/>
      <c r="L8" s="336"/>
      <c r="M8" s="337"/>
      <c r="N8" s="152" t="e">
        <f>N10/N9</f>
        <v>#DIV/0!</v>
      </c>
    </row>
    <row r="9" spans="1:14" s="80" customFormat="1" ht="20.100000000000001" customHeight="1" x14ac:dyDescent="0.25">
      <c r="A9" s="15" t="s">
        <v>157</v>
      </c>
      <c r="B9" s="106" t="s">
        <v>363</v>
      </c>
      <c r="C9" s="338"/>
      <c r="D9" s="339"/>
      <c r="E9" s="339"/>
      <c r="F9" s="339"/>
      <c r="G9" s="339"/>
      <c r="H9" s="339"/>
      <c r="I9" s="339"/>
      <c r="J9" s="339"/>
      <c r="K9" s="339"/>
      <c r="L9" s="339"/>
      <c r="M9" s="340"/>
      <c r="N9" s="103"/>
    </row>
    <row r="10" spans="1:14" s="80" customFormat="1" ht="30" x14ac:dyDescent="0.25">
      <c r="A10" s="15" t="s">
        <v>159</v>
      </c>
      <c r="B10" s="106" t="s">
        <v>364</v>
      </c>
      <c r="C10" s="338"/>
      <c r="D10" s="339"/>
      <c r="E10" s="339"/>
      <c r="F10" s="339"/>
      <c r="G10" s="339"/>
      <c r="H10" s="339"/>
      <c r="I10" s="339"/>
      <c r="J10" s="339"/>
      <c r="K10" s="339"/>
      <c r="L10" s="339"/>
      <c r="M10" s="340"/>
      <c r="N10" s="103"/>
    </row>
    <row r="11" spans="1:14" s="80" customFormat="1" ht="20.100000000000001" customHeight="1" x14ac:dyDescent="0.25">
      <c r="A11" s="150"/>
      <c r="B11" s="12" t="s">
        <v>385</v>
      </c>
      <c r="C11" s="13" t="s">
        <v>136</v>
      </c>
      <c r="D11" s="13" t="s">
        <v>137</v>
      </c>
      <c r="E11" s="13" t="s">
        <v>143</v>
      </c>
      <c r="F11" s="13" t="s">
        <v>142</v>
      </c>
      <c r="G11" s="13" t="s">
        <v>144</v>
      </c>
      <c r="H11" s="13" t="s">
        <v>145</v>
      </c>
      <c r="I11" s="13" t="s">
        <v>146</v>
      </c>
      <c r="J11" s="13" t="s">
        <v>147</v>
      </c>
      <c r="K11" s="13" t="s">
        <v>148</v>
      </c>
      <c r="L11" s="13" t="s">
        <v>149</v>
      </c>
      <c r="M11" s="13" t="s">
        <v>150</v>
      </c>
      <c r="N11" s="13" t="s">
        <v>151</v>
      </c>
    </row>
    <row r="12" spans="1:14" s="80" customFormat="1" ht="20.100000000000001" customHeight="1" x14ac:dyDescent="0.25">
      <c r="A12" s="108"/>
      <c r="B12" s="151" t="s">
        <v>365</v>
      </c>
      <c r="C12" s="152" t="e">
        <f>C14/C13</f>
        <v>#DIV/0!</v>
      </c>
      <c r="D12" s="152" t="e">
        <f t="shared" ref="D12:N12" si="0">D14/D13</f>
        <v>#DIV/0!</v>
      </c>
      <c r="E12" s="152" t="e">
        <f t="shared" si="0"/>
        <v>#DIV/0!</v>
      </c>
      <c r="F12" s="152" t="e">
        <f t="shared" si="0"/>
        <v>#DIV/0!</v>
      </c>
      <c r="G12" s="152" t="e">
        <f t="shared" si="0"/>
        <v>#DIV/0!</v>
      </c>
      <c r="H12" s="152" t="e">
        <f t="shared" si="0"/>
        <v>#DIV/0!</v>
      </c>
      <c r="I12" s="152" t="e">
        <f t="shared" si="0"/>
        <v>#DIV/0!</v>
      </c>
      <c r="J12" s="152" t="e">
        <f t="shared" si="0"/>
        <v>#DIV/0!</v>
      </c>
      <c r="K12" s="152" t="e">
        <f t="shared" si="0"/>
        <v>#DIV/0!</v>
      </c>
      <c r="L12" s="152" t="e">
        <f t="shared" si="0"/>
        <v>#DIV/0!</v>
      </c>
      <c r="M12" s="152" t="e">
        <f t="shared" si="0"/>
        <v>#DIV/0!</v>
      </c>
      <c r="N12" s="152" t="e">
        <f t="shared" si="0"/>
        <v>#DIV/0!</v>
      </c>
    </row>
    <row r="13" spans="1:14" s="80" customFormat="1" ht="30" x14ac:dyDescent="0.25">
      <c r="A13" s="15" t="s">
        <v>157</v>
      </c>
      <c r="B13" s="106" t="s">
        <v>366</v>
      </c>
      <c r="C13" s="146"/>
      <c r="D13" s="146"/>
      <c r="E13" s="146"/>
      <c r="F13" s="146"/>
      <c r="G13" s="146"/>
      <c r="H13" s="146"/>
      <c r="I13" s="146"/>
      <c r="J13" s="146"/>
      <c r="K13" s="146"/>
      <c r="L13" s="146"/>
      <c r="M13" s="146"/>
      <c r="N13" s="105"/>
    </row>
    <row r="14" spans="1:14" s="75" customFormat="1" ht="60" x14ac:dyDescent="0.25">
      <c r="A14" s="15" t="s">
        <v>159</v>
      </c>
      <c r="B14" s="106" t="s">
        <v>367</v>
      </c>
      <c r="C14" s="103"/>
      <c r="D14" s="103"/>
      <c r="E14" s="103"/>
      <c r="F14" s="103"/>
      <c r="G14" s="103"/>
      <c r="H14" s="103"/>
      <c r="I14" s="103"/>
      <c r="J14" s="103"/>
      <c r="K14" s="103"/>
      <c r="L14" s="103"/>
      <c r="M14" s="103"/>
      <c r="N14" s="103"/>
    </row>
    <row r="15" spans="1:14" s="80" customFormat="1" ht="20.100000000000001" customHeight="1" x14ac:dyDescent="0.25">
      <c r="A15" s="108"/>
      <c r="B15" s="149" t="s">
        <v>368</v>
      </c>
      <c r="C15" s="152" t="e">
        <f>C17/C16</f>
        <v>#DIV/0!</v>
      </c>
      <c r="D15" s="152" t="e">
        <f t="shared" ref="D15" si="1">D17/D16</f>
        <v>#DIV/0!</v>
      </c>
      <c r="E15" s="152" t="e">
        <f t="shared" ref="E15" si="2">E17/E16</f>
        <v>#DIV/0!</v>
      </c>
      <c r="F15" s="152" t="e">
        <f t="shared" ref="F15" si="3">F17/F16</f>
        <v>#DIV/0!</v>
      </c>
      <c r="G15" s="152" t="e">
        <f t="shared" ref="G15" si="4">G17/G16</f>
        <v>#DIV/0!</v>
      </c>
      <c r="H15" s="152" t="e">
        <f t="shared" ref="H15" si="5">H17/H16</f>
        <v>#DIV/0!</v>
      </c>
      <c r="I15" s="152" t="e">
        <f t="shared" ref="I15" si="6">I17/I16</f>
        <v>#DIV/0!</v>
      </c>
      <c r="J15" s="152" t="e">
        <f t="shared" ref="J15" si="7">J17/J16</f>
        <v>#DIV/0!</v>
      </c>
      <c r="K15" s="152" t="e">
        <f t="shared" ref="K15" si="8">K17/K16</f>
        <v>#DIV/0!</v>
      </c>
      <c r="L15" s="152" t="e">
        <f t="shared" ref="L15" si="9">L17/L16</f>
        <v>#DIV/0!</v>
      </c>
      <c r="M15" s="152" t="e">
        <f t="shared" ref="M15" si="10">M17/M16</f>
        <v>#DIV/0!</v>
      </c>
      <c r="N15" s="152" t="e">
        <f t="shared" ref="N15" si="11">N17/N16</f>
        <v>#DIV/0!</v>
      </c>
    </row>
    <row r="16" spans="1:14" s="80" customFormat="1" ht="30" x14ac:dyDescent="0.25">
      <c r="A16" s="15" t="s">
        <v>157</v>
      </c>
      <c r="B16" s="106" t="s">
        <v>366</v>
      </c>
      <c r="C16" s="147"/>
      <c r="D16" s="147"/>
      <c r="E16" s="147"/>
      <c r="F16" s="147"/>
      <c r="G16" s="147"/>
      <c r="H16" s="147"/>
      <c r="I16" s="147"/>
      <c r="J16" s="147"/>
      <c r="K16" s="147"/>
      <c r="L16" s="147"/>
      <c r="M16" s="147"/>
      <c r="N16" s="114"/>
    </row>
    <row r="17" spans="1:14" s="80" customFormat="1" ht="60" x14ac:dyDescent="0.25">
      <c r="A17" s="15" t="s">
        <v>159</v>
      </c>
      <c r="B17" s="106" t="s">
        <v>369</v>
      </c>
      <c r="C17" s="103"/>
      <c r="D17" s="103"/>
      <c r="E17" s="103"/>
      <c r="F17" s="103"/>
      <c r="G17" s="103"/>
      <c r="H17" s="103"/>
      <c r="I17" s="103"/>
      <c r="J17" s="103"/>
      <c r="K17" s="103"/>
      <c r="L17" s="103"/>
      <c r="M17" s="103"/>
      <c r="N17" s="103"/>
    </row>
    <row r="18" spans="1:14" s="80" customFormat="1" ht="20.100000000000001" customHeight="1" x14ac:dyDescent="0.25">
      <c r="A18" s="108"/>
      <c r="B18" s="149" t="s">
        <v>370</v>
      </c>
      <c r="C18" s="152" t="e">
        <f>C20/C19</f>
        <v>#DIV/0!</v>
      </c>
      <c r="D18" s="152" t="e">
        <f t="shared" ref="D18" si="12">D20/D19</f>
        <v>#DIV/0!</v>
      </c>
      <c r="E18" s="152" t="e">
        <f t="shared" ref="E18" si="13">E20/E19</f>
        <v>#DIV/0!</v>
      </c>
      <c r="F18" s="152" t="e">
        <f t="shared" ref="F18" si="14">F20/F19</f>
        <v>#DIV/0!</v>
      </c>
      <c r="G18" s="152" t="e">
        <f t="shared" ref="G18" si="15">G20/G19</f>
        <v>#DIV/0!</v>
      </c>
      <c r="H18" s="152" t="e">
        <f t="shared" ref="H18" si="16">H20/H19</f>
        <v>#DIV/0!</v>
      </c>
      <c r="I18" s="152" t="e">
        <f t="shared" ref="I18" si="17">I20/I19</f>
        <v>#DIV/0!</v>
      </c>
      <c r="J18" s="152" t="e">
        <f t="shared" ref="J18" si="18">J20/J19</f>
        <v>#DIV/0!</v>
      </c>
      <c r="K18" s="152" t="e">
        <f t="shared" ref="K18" si="19">K20/K19</f>
        <v>#DIV/0!</v>
      </c>
      <c r="L18" s="152" t="e">
        <f t="shared" ref="L18" si="20">L20/L19</f>
        <v>#DIV/0!</v>
      </c>
      <c r="M18" s="152" t="e">
        <f t="shared" ref="M18" si="21">M20/M19</f>
        <v>#DIV/0!</v>
      </c>
      <c r="N18" s="152" t="e">
        <f t="shared" ref="N18" si="22">N20/N19</f>
        <v>#DIV/0!</v>
      </c>
    </row>
    <row r="19" spans="1:14" s="80" customFormat="1" ht="30" x14ac:dyDescent="0.25">
      <c r="A19" s="15" t="s">
        <v>157</v>
      </c>
      <c r="B19" s="106" t="s">
        <v>366</v>
      </c>
      <c r="C19" s="147"/>
      <c r="D19" s="147"/>
      <c r="E19" s="147"/>
      <c r="F19" s="147"/>
      <c r="G19" s="147"/>
      <c r="H19" s="147"/>
      <c r="I19" s="147"/>
      <c r="J19" s="147"/>
      <c r="K19" s="147"/>
      <c r="L19" s="147"/>
      <c r="M19" s="147"/>
      <c r="N19" s="114"/>
    </row>
    <row r="20" spans="1:14" s="80" customFormat="1" ht="60" x14ac:dyDescent="0.25">
      <c r="A20" s="15" t="s">
        <v>159</v>
      </c>
      <c r="B20" s="106" t="s">
        <v>371</v>
      </c>
      <c r="C20" s="103"/>
      <c r="D20" s="103"/>
      <c r="E20" s="103"/>
      <c r="F20" s="103"/>
      <c r="G20" s="103"/>
      <c r="H20" s="103"/>
      <c r="I20" s="103"/>
      <c r="J20" s="103"/>
      <c r="K20" s="103"/>
      <c r="L20" s="103"/>
      <c r="M20" s="103"/>
      <c r="N20" s="103"/>
    </row>
    <row r="21" spans="1:14" s="80" customFormat="1" ht="20.100000000000001" customHeight="1" x14ac:dyDescent="0.25">
      <c r="A21" s="108"/>
      <c r="B21" s="149" t="s">
        <v>372</v>
      </c>
      <c r="C21" s="152" t="e">
        <f>C23/C22</f>
        <v>#DIV/0!</v>
      </c>
      <c r="D21" s="152" t="e">
        <f t="shared" ref="D21" si="23">D23/D22</f>
        <v>#DIV/0!</v>
      </c>
      <c r="E21" s="152" t="e">
        <f t="shared" ref="E21" si="24">E23/E22</f>
        <v>#DIV/0!</v>
      </c>
      <c r="F21" s="152" t="e">
        <f t="shared" ref="F21" si="25">F23/F22</f>
        <v>#DIV/0!</v>
      </c>
      <c r="G21" s="152" t="e">
        <f t="shared" ref="G21" si="26">G23/G22</f>
        <v>#DIV/0!</v>
      </c>
      <c r="H21" s="152" t="e">
        <f t="shared" ref="H21" si="27">H23/H22</f>
        <v>#DIV/0!</v>
      </c>
      <c r="I21" s="152" t="e">
        <f t="shared" ref="I21" si="28">I23/I22</f>
        <v>#DIV/0!</v>
      </c>
      <c r="J21" s="152" t="e">
        <f t="shared" ref="J21" si="29">J23/J22</f>
        <v>#DIV/0!</v>
      </c>
      <c r="K21" s="152" t="e">
        <f t="shared" ref="K21" si="30">K23/K22</f>
        <v>#DIV/0!</v>
      </c>
      <c r="L21" s="152" t="e">
        <f t="shared" ref="L21" si="31">L23/L22</f>
        <v>#DIV/0!</v>
      </c>
      <c r="M21" s="152" t="e">
        <f t="shared" ref="M21" si="32">M23/M22</f>
        <v>#DIV/0!</v>
      </c>
      <c r="N21" s="152" t="e">
        <f t="shared" ref="N21" si="33">N23/N22</f>
        <v>#DIV/0!</v>
      </c>
    </row>
    <row r="22" spans="1:14" s="80" customFormat="1" ht="30" x14ac:dyDescent="0.25">
      <c r="A22" s="15" t="s">
        <v>157</v>
      </c>
      <c r="B22" s="106" t="s">
        <v>366</v>
      </c>
      <c r="C22" s="147"/>
      <c r="D22" s="147"/>
      <c r="E22" s="147"/>
      <c r="F22" s="147"/>
      <c r="G22" s="147"/>
      <c r="H22" s="147"/>
      <c r="I22" s="147"/>
      <c r="J22" s="147"/>
      <c r="K22" s="147"/>
      <c r="L22" s="147"/>
      <c r="M22" s="147"/>
      <c r="N22" s="114"/>
    </row>
    <row r="23" spans="1:14" s="80" customFormat="1" ht="60" x14ac:dyDescent="0.25">
      <c r="A23" s="15" t="s">
        <v>159</v>
      </c>
      <c r="B23" s="106" t="s">
        <v>373</v>
      </c>
      <c r="C23" s="103"/>
      <c r="D23" s="103"/>
      <c r="E23" s="103"/>
      <c r="F23" s="103"/>
      <c r="G23" s="103"/>
      <c r="H23" s="103"/>
      <c r="I23" s="103"/>
      <c r="J23" s="103"/>
      <c r="K23" s="103"/>
      <c r="L23" s="103"/>
      <c r="M23" s="103"/>
      <c r="N23" s="103"/>
    </row>
    <row r="24" spans="1:14" s="80" customFormat="1" ht="15" x14ac:dyDescent="0.25">
      <c r="A24" s="108"/>
      <c r="B24" s="148" t="s">
        <v>374</v>
      </c>
      <c r="C24" s="152" t="e">
        <f>C26/C25</f>
        <v>#DIV/0!</v>
      </c>
      <c r="D24" s="152" t="e">
        <f t="shared" ref="D24" si="34">D26/D25</f>
        <v>#DIV/0!</v>
      </c>
      <c r="E24" s="152" t="e">
        <f t="shared" ref="E24" si="35">E26/E25</f>
        <v>#DIV/0!</v>
      </c>
      <c r="F24" s="152" t="e">
        <f t="shared" ref="F24" si="36">F26/F25</f>
        <v>#DIV/0!</v>
      </c>
      <c r="G24" s="152" t="e">
        <f t="shared" ref="G24" si="37">G26/G25</f>
        <v>#DIV/0!</v>
      </c>
      <c r="H24" s="152" t="e">
        <f t="shared" ref="H24" si="38">H26/H25</f>
        <v>#DIV/0!</v>
      </c>
      <c r="I24" s="152" t="e">
        <f t="shared" ref="I24" si="39">I26/I25</f>
        <v>#DIV/0!</v>
      </c>
      <c r="J24" s="152" t="e">
        <f t="shared" ref="J24" si="40">J26/J25</f>
        <v>#DIV/0!</v>
      </c>
      <c r="K24" s="152" t="e">
        <f t="shared" ref="K24" si="41">K26/K25</f>
        <v>#DIV/0!</v>
      </c>
      <c r="L24" s="152" t="e">
        <f t="shared" ref="L24" si="42">L26/L25</f>
        <v>#DIV/0!</v>
      </c>
      <c r="M24" s="152" t="e">
        <f t="shared" ref="M24" si="43">M26/M25</f>
        <v>#DIV/0!</v>
      </c>
      <c r="N24" s="152" t="e">
        <f t="shared" ref="N24" si="44">N26/N25</f>
        <v>#DIV/0!</v>
      </c>
    </row>
    <row r="25" spans="1:14" s="80" customFormat="1" ht="30" x14ac:dyDescent="0.25">
      <c r="A25" s="15" t="s">
        <v>157</v>
      </c>
      <c r="B25" s="106" t="s">
        <v>366</v>
      </c>
      <c r="C25" s="147"/>
      <c r="D25" s="147"/>
      <c r="E25" s="147"/>
      <c r="F25" s="147"/>
      <c r="G25" s="147"/>
      <c r="H25" s="147"/>
      <c r="I25" s="147"/>
      <c r="J25" s="147"/>
      <c r="K25" s="147"/>
      <c r="L25" s="147"/>
      <c r="M25" s="147"/>
      <c r="N25" s="114"/>
    </row>
    <row r="26" spans="1:14" s="80" customFormat="1" ht="60" x14ac:dyDescent="0.25">
      <c r="A26" s="15" t="s">
        <v>159</v>
      </c>
      <c r="B26" s="74" t="s">
        <v>375</v>
      </c>
      <c r="C26" s="103"/>
      <c r="D26" s="103"/>
      <c r="E26" s="103"/>
      <c r="F26" s="103"/>
      <c r="G26" s="103"/>
      <c r="H26" s="103"/>
      <c r="I26" s="103"/>
      <c r="J26" s="103"/>
      <c r="K26" s="103"/>
      <c r="L26" s="103"/>
      <c r="M26" s="103"/>
      <c r="N26" s="103"/>
    </row>
    <row r="27" spans="1:14" s="80" customFormat="1" ht="20.100000000000001" customHeight="1" x14ac:dyDescent="0.25">
      <c r="A27" s="108"/>
      <c r="B27" s="149" t="s">
        <v>377</v>
      </c>
      <c r="C27" s="152" t="e">
        <f>C29/C28</f>
        <v>#DIV/0!</v>
      </c>
      <c r="D27" s="152" t="e">
        <f t="shared" ref="D27" si="45">D29/D28</f>
        <v>#DIV/0!</v>
      </c>
      <c r="E27" s="152" t="e">
        <f t="shared" ref="E27" si="46">E29/E28</f>
        <v>#DIV/0!</v>
      </c>
      <c r="F27" s="152" t="e">
        <f t="shared" ref="F27" si="47">F29/F28</f>
        <v>#DIV/0!</v>
      </c>
      <c r="G27" s="152" t="e">
        <f t="shared" ref="G27" si="48">G29/G28</f>
        <v>#DIV/0!</v>
      </c>
      <c r="H27" s="152" t="e">
        <f t="shared" ref="H27" si="49">H29/H28</f>
        <v>#DIV/0!</v>
      </c>
      <c r="I27" s="152" t="e">
        <f t="shared" ref="I27" si="50">I29/I28</f>
        <v>#DIV/0!</v>
      </c>
      <c r="J27" s="152" t="e">
        <f t="shared" ref="J27" si="51">J29/J28</f>
        <v>#DIV/0!</v>
      </c>
      <c r="K27" s="152" t="e">
        <f t="shared" ref="K27" si="52">K29/K28</f>
        <v>#DIV/0!</v>
      </c>
      <c r="L27" s="152" t="e">
        <f t="shared" ref="L27" si="53">L29/L28</f>
        <v>#DIV/0!</v>
      </c>
      <c r="M27" s="152" t="e">
        <f t="shared" ref="M27" si="54">M29/M28</f>
        <v>#DIV/0!</v>
      </c>
      <c r="N27" s="152" t="e">
        <f t="shared" ref="N27" si="55">N29/N28</f>
        <v>#DIV/0!</v>
      </c>
    </row>
    <row r="28" spans="1:14" s="80" customFormat="1" ht="30" x14ac:dyDescent="0.25">
      <c r="A28" s="15" t="s">
        <v>157</v>
      </c>
      <c r="B28" s="106" t="s">
        <v>366</v>
      </c>
      <c r="C28" s="147"/>
      <c r="D28" s="147"/>
      <c r="E28" s="147"/>
      <c r="F28" s="147"/>
      <c r="G28" s="147"/>
      <c r="H28" s="147"/>
      <c r="I28" s="147"/>
      <c r="J28" s="147"/>
      <c r="K28" s="147"/>
      <c r="L28" s="147"/>
      <c r="M28" s="147"/>
      <c r="N28" s="114"/>
    </row>
    <row r="29" spans="1:14" s="80" customFormat="1" ht="60" x14ac:dyDescent="0.25">
      <c r="A29" s="15" t="s">
        <v>159</v>
      </c>
      <c r="B29" s="106" t="s">
        <v>376</v>
      </c>
      <c r="C29" s="103"/>
      <c r="D29" s="103"/>
      <c r="E29" s="103"/>
      <c r="F29" s="103"/>
      <c r="G29" s="103"/>
      <c r="H29" s="103"/>
      <c r="I29" s="103"/>
      <c r="J29" s="103"/>
      <c r="K29" s="103"/>
      <c r="L29" s="103"/>
      <c r="M29" s="103"/>
      <c r="N29" s="103"/>
    </row>
    <row r="30" spans="1:14" s="80" customFormat="1" ht="20.100000000000001" customHeight="1" x14ac:dyDescent="0.25">
      <c r="A30" s="108"/>
      <c r="B30" s="149" t="s">
        <v>378</v>
      </c>
      <c r="C30" s="152" t="e">
        <f>C32/C31</f>
        <v>#DIV/0!</v>
      </c>
      <c r="D30" s="152" t="e">
        <f t="shared" ref="D30" si="56">D32/D31</f>
        <v>#DIV/0!</v>
      </c>
      <c r="E30" s="152" t="e">
        <f t="shared" ref="E30" si="57">E32/E31</f>
        <v>#DIV/0!</v>
      </c>
      <c r="F30" s="152" t="e">
        <f t="shared" ref="F30" si="58">F32/F31</f>
        <v>#DIV/0!</v>
      </c>
      <c r="G30" s="152" t="e">
        <f t="shared" ref="G30" si="59">G32/G31</f>
        <v>#DIV/0!</v>
      </c>
      <c r="H30" s="152" t="e">
        <f t="shared" ref="H30" si="60">H32/H31</f>
        <v>#DIV/0!</v>
      </c>
      <c r="I30" s="152" t="e">
        <f t="shared" ref="I30" si="61">I32/I31</f>
        <v>#DIV/0!</v>
      </c>
      <c r="J30" s="152" t="e">
        <f t="shared" ref="J30" si="62">J32/J31</f>
        <v>#DIV/0!</v>
      </c>
      <c r="K30" s="152" t="e">
        <f t="shared" ref="K30" si="63">K32/K31</f>
        <v>#DIV/0!</v>
      </c>
      <c r="L30" s="152" t="e">
        <f t="shared" ref="L30" si="64">L32/L31</f>
        <v>#DIV/0!</v>
      </c>
      <c r="M30" s="152" t="e">
        <f t="shared" ref="M30" si="65">M32/M31</f>
        <v>#DIV/0!</v>
      </c>
      <c r="N30" s="152" t="e">
        <f t="shared" ref="N30" si="66">N32/N31</f>
        <v>#DIV/0!</v>
      </c>
    </row>
    <row r="31" spans="1:14" s="80" customFormat="1" ht="30" x14ac:dyDescent="0.25">
      <c r="A31" s="15" t="s">
        <v>157</v>
      </c>
      <c r="B31" s="106" t="s">
        <v>366</v>
      </c>
      <c r="C31" s="147"/>
      <c r="D31" s="147"/>
      <c r="E31" s="147"/>
      <c r="F31" s="147"/>
      <c r="G31" s="147"/>
      <c r="H31" s="147"/>
      <c r="I31" s="147"/>
      <c r="J31" s="147"/>
      <c r="K31" s="147"/>
      <c r="L31" s="147"/>
      <c r="M31" s="147"/>
      <c r="N31" s="114"/>
    </row>
    <row r="32" spans="1:14" s="75" customFormat="1" ht="60" x14ac:dyDescent="0.25">
      <c r="A32" s="15" t="s">
        <v>159</v>
      </c>
      <c r="B32" s="106" t="s">
        <v>379</v>
      </c>
      <c r="C32" s="115"/>
      <c r="D32" s="115"/>
      <c r="E32" s="115"/>
      <c r="F32" s="115"/>
      <c r="G32" s="115"/>
      <c r="H32" s="115"/>
      <c r="I32" s="115"/>
      <c r="J32" s="115"/>
      <c r="K32" s="115"/>
      <c r="L32" s="115"/>
      <c r="M32" s="115"/>
      <c r="N32" s="115"/>
    </row>
    <row r="33" spans="1:14" s="75" customFormat="1" ht="20.100000000000001" customHeight="1" x14ac:dyDescent="0.25">
      <c r="A33" s="108"/>
      <c r="B33" s="149" t="s">
        <v>380</v>
      </c>
      <c r="C33" s="152" t="e">
        <f>C35/C34</f>
        <v>#DIV/0!</v>
      </c>
      <c r="D33" s="152" t="e">
        <f t="shared" ref="D33" si="67">D35/D34</f>
        <v>#DIV/0!</v>
      </c>
      <c r="E33" s="152" t="e">
        <f t="shared" ref="E33" si="68">E35/E34</f>
        <v>#DIV/0!</v>
      </c>
      <c r="F33" s="152" t="e">
        <f t="shared" ref="F33" si="69">F35/F34</f>
        <v>#DIV/0!</v>
      </c>
      <c r="G33" s="152" t="e">
        <f t="shared" ref="G33" si="70">G35/G34</f>
        <v>#DIV/0!</v>
      </c>
      <c r="H33" s="152" t="e">
        <f t="shared" ref="H33" si="71">H35/H34</f>
        <v>#DIV/0!</v>
      </c>
      <c r="I33" s="152" t="e">
        <f t="shared" ref="I33" si="72">I35/I34</f>
        <v>#DIV/0!</v>
      </c>
      <c r="J33" s="152" t="e">
        <f t="shared" ref="J33" si="73">J35/J34</f>
        <v>#DIV/0!</v>
      </c>
      <c r="K33" s="152" t="e">
        <f t="shared" ref="K33" si="74">K35/K34</f>
        <v>#DIV/0!</v>
      </c>
      <c r="L33" s="152" t="e">
        <f t="shared" ref="L33" si="75">L35/L34</f>
        <v>#DIV/0!</v>
      </c>
      <c r="M33" s="152" t="e">
        <f t="shared" ref="M33" si="76">M35/M34</f>
        <v>#DIV/0!</v>
      </c>
      <c r="N33" s="152" t="e">
        <f t="shared" ref="N33" si="77">N35/N34</f>
        <v>#DIV/0!</v>
      </c>
    </row>
    <row r="34" spans="1:14" s="80" customFormat="1" ht="30" x14ac:dyDescent="0.25">
      <c r="A34" s="15" t="s">
        <v>157</v>
      </c>
      <c r="B34" s="106" t="s">
        <v>366</v>
      </c>
      <c r="C34" s="147"/>
      <c r="D34" s="147"/>
      <c r="E34" s="147"/>
      <c r="F34" s="147"/>
      <c r="G34" s="147"/>
      <c r="H34" s="147"/>
      <c r="I34" s="147"/>
      <c r="J34" s="147"/>
      <c r="K34" s="147"/>
      <c r="L34" s="147"/>
      <c r="M34" s="147"/>
      <c r="N34" s="114"/>
    </row>
    <row r="35" spans="1:14" s="80" customFormat="1" ht="60" x14ac:dyDescent="0.25">
      <c r="A35" s="15" t="s">
        <v>159</v>
      </c>
      <c r="B35" s="106" t="s">
        <v>381</v>
      </c>
      <c r="C35" s="115"/>
      <c r="D35" s="103"/>
      <c r="E35" s="103"/>
      <c r="F35" s="115"/>
      <c r="G35" s="103"/>
      <c r="H35" s="103"/>
      <c r="I35" s="115"/>
      <c r="J35" s="103"/>
      <c r="K35" s="103"/>
      <c r="L35" s="115"/>
      <c r="M35" s="103"/>
      <c r="N35" s="103"/>
    </row>
    <row r="36" spans="1:14" s="80" customFormat="1" ht="20.100000000000001" customHeight="1" x14ac:dyDescent="0.25">
      <c r="A36" s="108"/>
      <c r="B36" s="149" t="s">
        <v>382</v>
      </c>
      <c r="C36" s="152" t="e">
        <f>C38/C37</f>
        <v>#VALUE!</v>
      </c>
      <c r="D36" s="152" t="e">
        <f t="shared" ref="D36" si="78">D38/D37</f>
        <v>#VALUE!</v>
      </c>
      <c r="E36" s="152" t="e">
        <f t="shared" ref="E36" si="79">E38/E37</f>
        <v>#VALUE!</v>
      </c>
      <c r="F36" s="152" t="e">
        <f t="shared" ref="F36" si="80">F38/F37</f>
        <v>#VALUE!</v>
      </c>
      <c r="G36" s="152" t="e">
        <f t="shared" ref="G36" si="81">G38/G37</f>
        <v>#VALUE!</v>
      </c>
      <c r="H36" s="152" t="e">
        <f t="shared" ref="H36" si="82">H38/H37</f>
        <v>#VALUE!</v>
      </c>
      <c r="I36" s="152" t="e">
        <f t="shared" ref="I36" si="83">I38/I37</f>
        <v>#VALUE!</v>
      </c>
      <c r="J36" s="152" t="e">
        <f t="shared" ref="J36" si="84">J38/J37</f>
        <v>#VALUE!</v>
      </c>
      <c r="K36" s="152" t="e">
        <f t="shared" ref="K36" si="85">K38/K37</f>
        <v>#VALUE!</v>
      </c>
      <c r="L36" s="152" t="e">
        <f t="shared" ref="L36" si="86">L38/L37</f>
        <v>#VALUE!</v>
      </c>
      <c r="M36" s="152" t="e">
        <f t="shared" ref="M36" si="87">M38/M37</f>
        <v>#VALUE!</v>
      </c>
      <c r="N36" s="152" t="e">
        <f t="shared" ref="N36" si="88">N38/N37</f>
        <v>#VALUE!</v>
      </c>
    </row>
    <row r="37" spans="1:14" s="75" customFormat="1" ht="20.100000000000001" customHeight="1" x14ac:dyDescent="0.25">
      <c r="A37" s="15" t="s">
        <v>157</v>
      </c>
      <c r="B37" s="106" t="s">
        <v>366</v>
      </c>
      <c r="C37" s="114" t="str">
        <f t="shared" ref="C37:N37" si="89">IF(C19, C19, "")</f>
        <v/>
      </c>
      <c r="D37" s="114" t="str">
        <f t="shared" si="89"/>
        <v/>
      </c>
      <c r="E37" s="114" t="str">
        <f t="shared" si="89"/>
        <v/>
      </c>
      <c r="F37" s="114" t="str">
        <f t="shared" si="89"/>
        <v/>
      </c>
      <c r="G37" s="114" t="str">
        <f t="shared" si="89"/>
        <v/>
      </c>
      <c r="H37" s="114" t="str">
        <f t="shared" si="89"/>
        <v/>
      </c>
      <c r="I37" s="114" t="str">
        <f t="shared" si="89"/>
        <v/>
      </c>
      <c r="J37" s="114" t="str">
        <f t="shared" si="89"/>
        <v/>
      </c>
      <c r="K37" s="114" t="str">
        <f t="shared" si="89"/>
        <v/>
      </c>
      <c r="L37" s="114" t="str">
        <f t="shared" si="89"/>
        <v/>
      </c>
      <c r="M37" s="114" t="str">
        <f t="shared" si="89"/>
        <v/>
      </c>
      <c r="N37" s="114" t="str">
        <f t="shared" si="89"/>
        <v/>
      </c>
    </row>
    <row r="38" spans="1:14" s="80" customFormat="1" ht="15" x14ac:dyDescent="0.25">
      <c r="A38" s="15" t="s">
        <v>159</v>
      </c>
      <c r="B38" s="74" t="s">
        <v>383</v>
      </c>
      <c r="C38" s="107"/>
      <c r="D38" s="107"/>
      <c r="E38" s="107"/>
      <c r="F38" s="107"/>
      <c r="G38" s="107"/>
      <c r="H38" s="107"/>
      <c r="I38" s="107"/>
      <c r="J38" s="107"/>
      <c r="K38" s="107"/>
      <c r="L38" s="107"/>
      <c r="M38" s="107"/>
      <c r="N38" s="107"/>
    </row>
    <row r="39" spans="1:14" s="80" customFormat="1" ht="20.100000000000001" customHeight="1" x14ac:dyDescent="0.25">
      <c r="A39" s="150"/>
      <c r="B39" s="12" t="s">
        <v>388</v>
      </c>
      <c r="C39" s="13" t="s">
        <v>136</v>
      </c>
      <c r="D39" s="13" t="s">
        <v>137</v>
      </c>
      <c r="E39" s="13" t="s">
        <v>143</v>
      </c>
      <c r="F39" s="13" t="s">
        <v>142</v>
      </c>
      <c r="G39" s="13" t="s">
        <v>144</v>
      </c>
      <c r="H39" s="13" t="s">
        <v>145</v>
      </c>
      <c r="I39" s="13" t="s">
        <v>146</v>
      </c>
      <c r="J39" s="13" t="s">
        <v>147</v>
      </c>
      <c r="K39" s="13" t="s">
        <v>148</v>
      </c>
      <c r="L39" s="13" t="s">
        <v>149</v>
      </c>
      <c r="M39" s="13" t="s">
        <v>150</v>
      </c>
      <c r="N39" s="13" t="s">
        <v>151</v>
      </c>
    </row>
    <row r="40" spans="1:14" s="75" customFormat="1" ht="30" x14ac:dyDescent="0.25">
      <c r="A40" s="108"/>
      <c r="B40" s="151" t="s">
        <v>389</v>
      </c>
      <c r="C40" s="332" t="s">
        <v>390</v>
      </c>
      <c r="D40" s="333"/>
      <c r="E40" s="333"/>
      <c r="F40" s="333"/>
      <c r="G40" s="333"/>
      <c r="H40" s="333"/>
      <c r="I40" s="333"/>
      <c r="J40" s="333"/>
      <c r="K40" s="333"/>
      <c r="L40" s="333"/>
      <c r="M40" s="333"/>
      <c r="N40" s="334"/>
    </row>
  </sheetData>
  <autoFilter ref="A1:B38"/>
  <mergeCells count="11">
    <mergeCell ref="C40:N40"/>
    <mergeCell ref="C5:N5"/>
    <mergeCell ref="C7:N7"/>
    <mergeCell ref="C8:M8"/>
    <mergeCell ref="C9:M9"/>
    <mergeCell ref="C10:M10"/>
    <mergeCell ref="C1:E1"/>
    <mergeCell ref="F1:H1"/>
    <mergeCell ref="I1:K1"/>
    <mergeCell ref="L1:N1"/>
    <mergeCell ref="C3:N3"/>
  </mergeCells>
  <conditionalFormatting sqref="B7">
    <cfRule type="expression" dxfId="68" priority="149">
      <formula>#REF!="Yes"</formula>
    </cfRule>
  </conditionalFormatting>
  <conditionalFormatting sqref="B27 B33 B30">
    <cfRule type="expression" dxfId="67" priority="147">
      <formula>#REF!="Yes"</formula>
    </cfRule>
  </conditionalFormatting>
  <conditionalFormatting sqref="B12">
    <cfRule type="expression" dxfId="66" priority="117">
      <formula>#REF!="Yes"</formula>
    </cfRule>
  </conditionalFormatting>
  <conditionalFormatting sqref="C4:N4">
    <cfRule type="expression" dxfId="65" priority="119">
      <formula>#REF!="Yes"</formula>
    </cfRule>
  </conditionalFormatting>
  <conditionalFormatting sqref="B26">
    <cfRule type="expression" dxfId="64" priority="116">
      <formula>#REF!="Yes"</formula>
    </cfRule>
  </conditionalFormatting>
  <conditionalFormatting sqref="B15">
    <cfRule type="expression" dxfId="63" priority="118">
      <formula>#REF!="Yes"</formula>
    </cfRule>
  </conditionalFormatting>
  <conditionalFormatting sqref="B21">
    <cfRule type="expression" dxfId="62" priority="136">
      <formula>#REF!="Yes"</formula>
    </cfRule>
  </conditionalFormatting>
  <conditionalFormatting sqref="B5">
    <cfRule type="expression" dxfId="61" priority="137">
      <formula>#REF!="Yes"</formula>
    </cfRule>
  </conditionalFormatting>
  <conditionalFormatting sqref="B8 B18">
    <cfRule type="expression" dxfId="60" priority="126">
      <formula>#REF!="Yes"</formula>
    </cfRule>
  </conditionalFormatting>
  <conditionalFormatting sqref="A6">
    <cfRule type="expression" dxfId="59" priority="121">
      <formula>#REF!="Yes"</formula>
    </cfRule>
  </conditionalFormatting>
  <conditionalFormatting sqref="B29">
    <cfRule type="expression" dxfId="58" priority="124">
      <formula>#REF!&lt;0.01</formula>
    </cfRule>
  </conditionalFormatting>
  <conditionalFormatting sqref="B9 A6">
    <cfRule type="expression" dxfId="57" priority="123">
      <formula>#REF!="Yes"</formula>
    </cfRule>
  </conditionalFormatting>
  <conditionalFormatting sqref="C9 N9">
    <cfRule type="expression" dxfId="56" priority="122">
      <formula>#REF!="Yes"</formula>
    </cfRule>
  </conditionalFormatting>
  <conditionalFormatting sqref="B4">
    <cfRule type="expression" dxfId="55" priority="120">
      <formula>#REF!="Yes"</formula>
    </cfRule>
  </conditionalFormatting>
  <conditionalFormatting sqref="B26">
    <cfRule type="expression" dxfId="54" priority="115">
      <formula>(#REF!="Yes")</formula>
    </cfRule>
  </conditionalFormatting>
  <conditionalFormatting sqref="C26:N26">
    <cfRule type="expression" dxfId="53" priority="113">
      <formula>#REF!&lt;0.01</formula>
    </cfRule>
  </conditionalFormatting>
  <conditionalFormatting sqref="C17:N17">
    <cfRule type="expression" dxfId="52" priority="84">
      <formula>#REF!="Yes"</formula>
    </cfRule>
  </conditionalFormatting>
  <conditionalFormatting sqref="B24">
    <cfRule type="expression" dxfId="51" priority="83">
      <formula>#REF!="Yes"</formula>
    </cfRule>
  </conditionalFormatting>
  <conditionalFormatting sqref="B3">
    <cfRule type="expression" dxfId="50" priority="88">
      <formula>#REF!="Yes"</formula>
    </cfRule>
  </conditionalFormatting>
  <conditionalFormatting sqref="B24">
    <cfRule type="expression" dxfId="49" priority="82">
      <formula>(#REF!="Yes")</formula>
    </cfRule>
  </conditionalFormatting>
  <conditionalFormatting sqref="B6">
    <cfRule type="expression" dxfId="48" priority="40">
      <formula>#REF!="Yes"</formula>
    </cfRule>
  </conditionalFormatting>
  <conditionalFormatting sqref="C10 N10">
    <cfRule type="expression" dxfId="47" priority="38">
      <formula>#REF!="Yes"</formula>
    </cfRule>
  </conditionalFormatting>
  <conditionalFormatting sqref="C13 N13">
    <cfRule type="expression" dxfId="46" priority="36">
      <formula>#REF!="Yes"</formula>
    </cfRule>
  </conditionalFormatting>
  <conditionalFormatting sqref="B13">
    <cfRule type="expression" dxfId="45" priority="35">
      <formula>#REF!="Yes"</formula>
    </cfRule>
  </conditionalFormatting>
  <conditionalFormatting sqref="C16 N16">
    <cfRule type="expression" dxfId="44" priority="34">
      <formula>#REF!="Yes"</formula>
    </cfRule>
  </conditionalFormatting>
  <conditionalFormatting sqref="B16">
    <cfRule type="expression" dxfId="43" priority="33">
      <formula>#REF!="Yes"</formula>
    </cfRule>
  </conditionalFormatting>
  <conditionalFormatting sqref="B19">
    <cfRule type="expression" dxfId="42" priority="31">
      <formula>#REF!="Yes"</formula>
    </cfRule>
  </conditionalFormatting>
  <conditionalFormatting sqref="B34">
    <cfRule type="expression" dxfId="41" priority="21">
      <formula>#REF!="Yes"</formula>
    </cfRule>
  </conditionalFormatting>
  <conditionalFormatting sqref="C22 N22">
    <cfRule type="expression" dxfId="40" priority="19">
      <formula>#REF!="Yes"</formula>
    </cfRule>
  </conditionalFormatting>
  <conditionalFormatting sqref="C28 N28">
    <cfRule type="expression" dxfId="39" priority="17">
      <formula>#REF!="Yes"</formula>
    </cfRule>
  </conditionalFormatting>
  <conditionalFormatting sqref="B22">
    <cfRule type="expression" dxfId="38" priority="29">
      <formula>#REF!="Yes"</formula>
    </cfRule>
  </conditionalFormatting>
  <conditionalFormatting sqref="B25">
    <cfRule type="expression" dxfId="37" priority="27">
      <formula>#REF!="Yes"</formula>
    </cfRule>
  </conditionalFormatting>
  <conditionalFormatting sqref="C34 N34">
    <cfRule type="expression" dxfId="36" priority="15">
      <formula>#REF!="Yes"</formula>
    </cfRule>
  </conditionalFormatting>
  <conditionalFormatting sqref="B14">
    <cfRule type="expression" dxfId="35" priority="13">
      <formula>#REF!="Yes"</formula>
    </cfRule>
  </conditionalFormatting>
  <conditionalFormatting sqref="B28">
    <cfRule type="expression" dxfId="34" priority="25">
      <formula>#REF!="Yes"</formula>
    </cfRule>
  </conditionalFormatting>
  <conditionalFormatting sqref="B31">
    <cfRule type="expression" dxfId="33" priority="23">
      <formula>#REF!="Yes"</formula>
    </cfRule>
  </conditionalFormatting>
  <conditionalFormatting sqref="C19 N19">
    <cfRule type="expression" dxfId="32" priority="20">
      <formula>#REF!="Yes"</formula>
    </cfRule>
  </conditionalFormatting>
  <conditionalFormatting sqref="C20:N20">
    <cfRule type="expression" dxfId="31" priority="11">
      <formula>#REF!="Yes"</formula>
    </cfRule>
  </conditionalFormatting>
  <conditionalFormatting sqref="C31 N31">
    <cfRule type="expression" dxfId="30" priority="16">
      <formula>#REF!="Yes"</formula>
    </cfRule>
  </conditionalFormatting>
  <conditionalFormatting sqref="B10">
    <cfRule type="expression" dxfId="29" priority="37">
      <formula>#REF!="Yes"</formula>
    </cfRule>
  </conditionalFormatting>
  <conditionalFormatting sqref="B20">
    <cfRule type="expression" dxfId="28" priority="12">
      <formula>#REF!="Yes"</formula>
    </cfRule>
  </conditionalFormatting>
  <conditionalFormatting sqref="B37">
    <cfRule type="expression" dxfId="27" priority="3">
      <formula>#REF!="Yes"</formula>
    </cfRule>
  </conditionalFormatting>
  <conditionalFormatting sqref="C25 N25">
    <cfRule type="expression" dxfId="26" priority="18">
      <formula>#REF!="Yes"</formula>
    </cfRule>
  </conditionalFormatting>
  <conditionalFormatting sqref="B23">
    <cfRule type="expression" dxfId="25" priority="10">
      <formula>#REF!="Yes"</formula>
    </cfRule>
  </conditionalFormatting>
  <conditionalFormatting sqref="C23:N23">
    <cfRule type="expression" dxfId="24" priority="9">
      <formula>#REF!="Yes"</formula>
    </cfRule>
  </conditionalFormatting>
  <conditionalFormatting sqref="B17">
    <cfRule type="expression" dxfId="23" priority="8">
      <formula>#REF!="Yes"</formula>
    </cfRule>
  </conditionalFormatting>
  <conditionalFormatting sqref="B40">
    <cfRule type="expression" dxfId="22" priority="1">
      <formula>#REF!="Yes"</formula>
    </cfRule>
  </conditionalFormatting>
  <conditionalFormatting sqref="B35">
    <cfRule type="expression" dxfId="21" priority="4">
      <formula>#REF!&lt;0.01</formula>
    </cfRule>
  </conditionalFormatting>
  <conditionalFormatting sqref="B32">
    <cfRule type="expression" dxfId="20" priority="5">
      <formula>#REF!&lt;0.01</formula>
    </cfRule>
  </conditionalFormatting>
  <conditionalFormatting sqref="B36">
    <cfRule type="expression" dxfId="19" priority="2">
      <formula>#REF!="Yes"</formula>
    </cfRule>
  </conditionalFormatting>
  <printOptions gridLines="1"/>
  <pageMargins left="0.25" right="0.25" top="0.5" bottom="0.25" header="0.3" footer="0.3"/>
  <pageSetup scale="98" fitToHeight="0"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16"/>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45.7109375" style="51" customWidth="1"/>
    <col min="2" max="2" width="86.140625" style="37" customWidth="1"/>
    <col min="3" max="3" width="40" customWidth="1"/>
  </cols>
  <sheetData>
    <row r="1" spans="1:3" s="171" customFormat="1" ht="15.75" x14ac:dyDescent="0.25">
      <c r="A1" s="169" t="s">
        <v>219</v>
      </c>
      <c r="B1" s="170" t="s">
        <v>221</v>
      </c>
      <c r="C1" s="171" t="s">
        <v>422</v>
      </c>
    </row>
    <row r="2" spans="1:3" s="36" customFormat="1" ht="45" x14ac:dyDescent="0.25">
      <c r="A2" s="172" t="s">
        <v>399</v>
      </c>
      <c r="B2" s="35" t="s">
        <v>400</v>
      </c>
      <c r="C2" s="341" t="s">
        <v>401</v>
      </c>
    </row>
    <row r="3" spans="1:3" s="36" customFormat="1" ht="45" x14ac:dyDescent="0.25">
      <c r="A3" s="173" t="s">
        <v>365</v>
      </c>
      <c r="B3" s="176" t="s">
        <v>404</v>
      </c>
      <c r="C3" s="342"/>
    </row>
    <row r="4" spans="1:3" s="36" customFormat="1" ht="45" x14ac:dyDescent="0.25">
      <c r="A4" s="174" t="s">
        <v>368</v>
      </c>
      <c r="B4" s="176" t="s">
        <v>405</v>
      </c>
      <c r="C4" s="342"/>
    </row>
    <row r="5" spans="1:3" s="36" customFormat="1" ht="45" x14ac:dyDescent="0.25">
      <c r="A5" s="174" t="s">
        <v>370</v>
      </c>
      <c r="B5" s="176" t="s">
        <v>406</v>
      </c>
      <c r="C5" s="342"/>
    </row>
    <row r="6" spans="1:3" s="36" customFormat="1" ht="45" x14ac:dyDescent="0.25">
      <c r="A6" s="174" t="s">
        <v>372</v>
      </c>
      <c r="B6" s="176" t="s">
        <v>407</v>
      </c>
      <c r="C6" s="342"/>
    </row>
    <row r="7" spans="1:3" s="36" customFormat="1" ht="45" x14ac:dyDescent="0.25">
      <c r="A7" s="175" t="s">
        <v>374</v>
      </c>
      <c r="B7" s="177" t="s">
        <v>402</v>
      </c>
      <c r="C7" s="342"/>
    </row>
    <row r="8" spans="1:3" s="36" customFormat="1" ht="45" x14ac:dyDescent="0.25">
      <c r="A8" s="174" t="s">
        <v>377</v>
      </c>
      <c r="B8" s="176" t="s">
        <v>408</v>
      </c>
      <c r="C8" s="342"/>
    </row>
    <row r="9" spans="1:3" s="36" customFormat="1" ht="45" x14ac:dyDescent="0.25">
      <c r="A9" s="174" t="s">
        <v>378</v>
      </c>
      <c r="B9" s="176" t="s">
        <v>409</v>
      </c>
      <c r="C9" s="342"/>
    </row>
    <row r="10" spans="1:3" s="36" customFormat="1" ht="45" x14ac:dyDescent="0.25">
      <c r="A10" s="174" t="s">
        <v>380</v>
      </c>
      <c r="B10" s="176" t="s">
        <v>410</v>
      </c>
      <c r="C10" s="342"/>
    </row>
    <row r="11" spans="1:3" s="36" customFormat="1" ht="45" x14ac:dyDescent="0.25">
      <c r="A11" s="174" t="s">
        <v>382</v>
      </c>
      <c r="B11" s="35" t="s">
        <v>403</v>
      </c>
      <c r="C11" s="343"/>
    </row>
    <row r="12" spans="1:3" s="36" customFormat="1" ht="60" x14ac:dyDescent="0.25">
      <c r="A12" s="172" t="s">
        <v>411</v>
      </c>
      <c r="B12" s="35" t="s">
        <v>412</v>
      </c>
      <c r="C12" s="344" t="s">
        <v>413</v>
      </c>
    </row>
    <row r="13" spans="1:3" s="36" customFormat="1" ht="30" x14ac:dyDescent="0.25">
      <c r="A13" s="178" t="s">
        <v>415</v>
      </c>
      <c r="B13" s="35" t="s">
        <v>414</v>
      </c>
      <c r="C13" s="345"/>
    </row>
    <row r="14" spans="1:3" s="36" customFormat="1" ht="30" x14ac:dyDescent="0.25">
      <c r="A14" s="172" t="s">
        <v>416</v>
      </c>
      <c r="B14" s="35" t="s">
        <v>432</v>
      </c>
      <c r="C14" s="344" t="s">
        <v>413</v>
      </c>
    </row>
    <row r="15" spans="1:3" s="36" customFormat="1" ht="45" x14ac:dyDescent="0.25">
      <c r="A15" s="178" t="s">
        <v>417</v>
      </c>
      <c r="B15" s="35" t="s">
        <v>418</v>
      </c>
      <c r="C15" s="345"/>
    </row>
    <row r="16" spans="1:3" s="36" customFormat="1" ht="75" x14ac:dyDescent="0.25">
      <c r="A16" s="178" t="s">
        <v>419</v>
      </c>
      <c r="B16" s="35" t="s">
        <v>420</v>
      </c>
      <c r="C16" s="179" t="s">
        <v>421</v>
      </c>
    </row>
  </sheetData>
  <mergeCells count="3">
    <mergeCell ref="C2:C11"/>
    <mergeCell ref="C12:C13"/>
    <mergeCell ref="C14:C15"/>
  </mergeCells>
  <conditionalFormatting sqref="A11">
    <cfRule type="expression" dxfId="18" priority="21">
      <formula>#REF!="Yes"</formula>
    </cfRule>
  </conditionalFormatting>
  <conditionalFormatting sqref="A3">
    <cfRule type="expression" dxfId="17" priority="20">
      <formula>#REF!="Yes"</formula>
    </cfRule>
  </conditionalFormatting>
  <conditionalFormatting sqref="A4">
    <cfRule type="expression" dxfId="16" priority="19">
      <formula>#REF!="Yes"</formula>
    </cfRule>
  </conditionalFormatting>
  <conditionalFormatting sqref="A5">
    <cfRule type="expression" dxfId="15" priority="18">
      <formula>#REF!="Yes"</formula>
    </cfRule>
  </conditionalFormatting>
  <conditionalFormatting sqref="A6">
    <cfRule type="expression" dxfId="14" priority="17">
      <formula>#REF!="Yes"</formula>
    </cfRule>
  </conditionalFormatting>
  <conditionalFormatting sqref="A7">
    <cfRule type="expression" dxfId="13" priority="16">
      <formula>#REF!="Yes"</formula>
    </cfRule>
  </conditionalFormatting>
  <conditionalFormatting sqref="A7">
    <cfRule type="expression" dxfId="12" priority="15">
      <formula>(#REF!="Yes")</formula>
    </cfRule>
  </conditionalFormatting>
  <conditionalFormatting sqref="A8">
    <cfRule type="expression" dxfId="11" priority="14">
      <formula>#REF!="Yes"</formula>
    </cfRule>
  </conditionalFormatting>
  <conditionalFormatting sqref="A9">
    <cfRule type="expression" dxfId="10" priority="13">
      <formula>#REF!="Yes"</formula>
    </cfRule>
  </conditionalFormatting>
  <conditionalFormatting sqref="A10">
    <cfRule type="expression" dxfId="9" priority="12">
      <formula>#REF!="Yes"</formula>
    </cfRule>
  </conditionalFormatting>
  <conditionalFormatting sqref="B6">
    <cfRule type="expression" dxfId="8" priority="6">
      <formula>#REF!="Yes"</formula>
    </cfRule>
  </conditionalFormatting>
  <conditionalFormatting sqref="B3">
    <cfRule type="expression" dxfId="7" priority="9">
      <formula>#REF!="Yes"</formula>
    </cfRule>
  </conditionalFormatting>
  <conditionalFormatting sqref="B4">
    <cfRule type="expression" dxfId="6" priority="8">
      <formula>#REF!="Yes"</formula>
    </cfRule>
  </conditionalFormatting>
  <conditionalFormatting sqref="B5">
    <cfRule type="expression" dxfId="5" priority="7">
      <formula>#REF!="Yes"</formula>
    </cfRule>
  </conditionalFormatting>
  <conditionalFormatting sqref="B7">
    <cfRule type="expression" dxfId="4" priority="5">
      <formula>#REF!="Yes"</formula>
    </cfRule>
  </conditionalFormatting>
  <conditionalFormatting sqref="B7">
    <cfRule type="expression" dxfId="3" priority="4">
      <formula>(#REF!="Yes")</formula>
    </cfRule>
  </conditionalFormatting>
  <conditionalFormatting sqref="B8">
    <cfRule type="expression" dxfId="2" priority="3">
      <formula>#REF!&lt;0.01</formula>
    </cfRule>
  </conditionalFormatting>
  <conditionalFormatting sqref="B9">
    <cfRule type="expression" dxfId="1" priority="2">
      <formula>#REF!&lt;0.01</formula>
    </cfRule>
  </conditionalFormatting>
  <conditionalFormatting sqref="B10">
    <cfRule type="expression" dxfId="0" priority="1">
      <formula>#REF!&lt;0.01</formula>
    </cfRule>
  </conditionalFormatting>
  <hyperlinks>
    <hyperlink ref="C2" r:id="rId1"/>
    <hyperlink ref="C12:C13" r:id="rId2" display="CMS Specifications Manual"/>
    <hyperlink ref="C14:C15" r:id="rId3" display="CMS Specifications Manual"/>
    <hyperlink ref="C16" r:id="rId4"/>
  </hyperlinks>
  <pageMargins left="0.7" right="0.7" top="0.75" bottom="0.75" header="0.3" footer="0.3"/>
  <pageSetup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7" sqref="B7:C7"/>
    </sheetView>
  </sheetViews>
  <sheetFormatPr defaultRowHeight="15" x14ac:dyDescent="0.25"/>
  <cols>
    <col min="1" max="1" width="11.5703125" customWidth="1"/>
    <col min="2" max="2" width="81.7109375" customWidth="1"/>
    <col min="3" max="3" width="11.7109375" customWidth="1"/>
  </cols>
  <sheetData>
    <row r="1" spans="1:3" ht="19.5" thickBot="1" x14ac:dyDescent="0.3">
      <c r="A1" s="350" t="s">
        <v>0</v>
      </c>
      <c r="B1" s="351"/>
      <c r="C1" s="352"/>
    </row>
    <row r="2" spans="1:3" ht="71.25" customHeight="1" x14ac:dyDescent="0.25">
      <c r="A2" s="1" t="s">
        <v>1</v>
      </c>
      <c r="B2" s="353" t="s">
        <v>11</v>
      </c>
      <c r="C2" s="354"/>
    </row>
    <row r="3" spans="1:3" ht="42.75" customHeight="1" x14ac:dyDescent="0.25">
      <c r="A3" s="2" t="s">
        <v>2</v>
      </c>
      <c r="B3" s="348" t="s">
        <v>12</v>
      </c>
      <c r="C3" s="347"/>
    </row>
    <row r="4" spans="1:3" ht="149.25" customHeight="1" x14ac:dyDescent="0.25">
      <c r="A4" s="2" t="s">
        <v>3</v>
      </c>
      <c r="B4" s="346" t="s">
        <v>13</v>
      </c>
      <c r="C4" s="347"/>
    </row>
    <row r="5" spans="1:3" ht="36.75" customHeight="1" x14ac:dyDescent="0.25">
      <c r="A5" s="2" t="s">
        <v>4</v>
      </c>
      <c r="B5" s="346" t="s">
        <v>5</v>
      </c>
      <c r="C5" s="347"/>
    </row>
    <row r="6" spans="1:3" ht="30.75" customHeight="1" x14ac:dyDescent="0.25">
      <c r="A6" s="2" t="s">
        <v>6</v>
      </c>
      <c r="B6" s="355" t="s">
        <v>10</v>
      </c>
      <c r="C6" s="356"/>
    </row>
    <row r="7" spans="1:3" ht="57" customHeight="1" x14ac:dyDescent="0.25">
      <c r="A7" s="2" t="s">
        <v>7</v>
      </c>
      <c r="B7" s="346" t="s">
        <v>14</v>
      </c>
      <c r="C7" s="347"/>
    </row>
    <row r="8" spans="1:3" ht="24.75" customHeight="1" x14ac:dyDescent="0.25">
      <c r="A8" s="2" t="s">
        <v>8</v>
      </c>
      <c r="B8" s="348" t="s">
        <v>9</v>
      </c>
      <c r="C8" s="349"/>
    </row>
  </sheetData>
  <mergeCells count="8">
    <mergeCell ref="B7:C7"/>
    <mergeCell ref="B8:C8"/>
    <mergeCell ref="A1:C1"/>
    <mergeCell ref="B2:C2"/>
    <mergeCell ref="B3:C3"/>
    <mergeCell ref="B4:C4"/>
    <mergeCell ref="B5:C5"/>
    <mergeCell ref="B6:C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DEADLINES</vt:lpstr>
      <vt:lpstr>PIN BENCHMARKING</vt:lpstr>
      <vt:lpstr>PIN DICTIONARY</vt:lpstr>
      <vt:lpstr>HQIC</vt:lpstr>
      <vt:lpstr>HQIC DICTIONARY</vt:lpstr>
      <vt:lpstr>MBQIP</vt:lpstr>
      <vt:lpstr>MBQIP DICTIONARY</vt:lpstr>
      <vt:lpstr>Definitions</vt:lpstr>
      <vt:lpstr>MBQIP!Print_Area</vt:lpstr>
      <vt:lpstr>'PIN BENCHMARKING'!Print_Area</vt:lpstr>
      <vt:lpstr>'PIN DICTIONARY'!Print_Area</vt:lpstr>
      <vt:lpstr>MBQIP!Print_Titles</vt:lpstr>
      <vt:lpstr>'PIN BENCHMARKING'!Print_Titles</vt:lpstr>
      <vt:lpstr>'PIN DICTIONARY'!Print_Titles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Bischoff</dc:creator>
  <cp:lastModifiedBy>Jennifer Wagner</cp:lastModifiedBy>
  <cp:lastPrinted>2021-09-22T22:12:21Z</cp:lastPrinted>
  <dcterms:created xsi:type="dcterms:W3CDTF">2013-09-13T20:24:24Z</dcterms:created>
  <dcterms:modified xsi:type="dcterms:W3CDTF">2022-11-28T19:19:48Z</dcterms:modified>
</cp:coreProperties>
</file>